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nesseetechuniversity-my.sharepoint.com/personal/jcadams44_tntech_edu/Documents/TTU Schoolwork Files/Semester Work/Semester 6/Dyn. of Mach/Big DoM Project/"/>
    </mc:Choice>
  </mc:AlternateContent>
  <xr:revisionPtr revIDLastSave="0" documentId="8_{E04CD590-95CD-4B00-9BA1-627CFDCF222B}" xr6:coauthVersionLast="47" xr6:coauthVersionMax="47" xr10:uidLastSave="{00000000-0000-0000-0000-000000000000}"/>
  <bookViews>
    <workbookView xWindow="-98" yWindow="-98" windowWidth="21795" windowHeight="13875" xr2:uid="{A1C97BED-6E7A-4599-BF8B-5B4E33AC9DF5}"/>
  </bookViews>
  <sheets>
    <sheet name="Sheet1" sheetId="1" r:id="rId1"/>
  </sheets>
  <definedNames>
    <definedName name="Ceiling_Height" localSheetId="0">Sheet1!$B$3</definedName>
    <definedName name="Jut_Out_Length" localSheetId="0">Sheet1!$B$7</definedName>
    <definedName name="Rock_Wall_Angle" localSheetId="0">Sheet1!$B$4</definedName>
    <definedName name="Rock_Wall_Height" localSheetId="0">Sheet1!$B$6</definedName>
    <definedName name="Rock_Wall_Hyp." localSheetId="0">Sheet1!$B$8</definedName>
    <definedName name="Safety_Height" localSheetId="0">Sheet1!$B$5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s="1"/>
  <c r="D8" i="1" s="1"/>
  <c r="B11" i="1" s="1"/>
  <c r="D7" i="1" l="1"/>
  <c r="A12" i="1" s="1"/>
</calcChain>
</file>

<file path=xl/sharedStrings.xml><?xml version="1.0" encoding="utf-8"?>
<sst xmlns="http://schemas.openxmlformats.org/spreadsheetml/2006/main" count="20" uniqueCount="14">
  <si>
    <t>Dyn. Of Mach. Big Project</t>
  </si>
  <si>
    <t>ft</t>
  </si>
  <si>
    <t xml:space="preserve">Variable </t>
  </si>
  <si>
    <t>Value</t>
  </si>
  <si>
    <t>Units</t>
  </si>
  <si>
    <t>Notes</t>
  </si>
  <si>
    <t>Ceiling Height</t>
  </si>
  <si>
    <t>Rock Wall Angle</t>
  </si>
  <si>
    <t>deg</t>
  </si>
  <si>
    <t>Rock Wall Height</t>
  </si>
  <si>
    <t>Safety Height</t>
  </si>
  <si>
    <t>Jut-Out Length</t>
  </si>
  <si>
    <t>Rock Wall Hyp.</t>
  </si>
  <si>
    <t>Need to determine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</si>
</sst>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2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Rough Visual Representation of Slope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Sheet1!$A$11:$A$12</c:f>
              <c:numCache>
                <c:formatCode>#\ ?/?</c:formatCode>
                <c:ptCount val="2"/>
                <c:pt idx="0" formatCode="General">
                  <c:v>0</c:v>
                </c:pt>
                <c:pt idx="1">
                  <c:v>0.7357296468597353</c:v>
                </c:pt>
              </c:numCache>
            </c:numRef>
          </c:xVal>
          <c:yVal>
            <c:numRef>
              <c:f>Sheet1!$B$11:$B$12</c:f>
              <c:numCache>
                <c:formatCode>General</c:formatCode>
                <c:ptCount val="2"/>
                <c:pt idx="0" formatCode="#\ ?/?">
                  <c:v>7.0385579569446151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48-419D-9649-A730EBCD4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8075712"/>
        <c:axId val="1238072832"/>
      </c:scatterChart>
      <c:valAx>
        <c:axId val="1238075712"/>
        <c:scaling>
          <c:orientation val="minMax"/>
          <c:max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072832"/>
        <c:crosses val="autoZero"/>
        <c:crossBetween val="midCat"/>
      </c:valAx>
      <c:valAx>
        <c:axId val="123807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?/?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07571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273843</xdr:colOff>
      <xdr:row>7</xdr:row>
      <xdr:rowOff>152399</xdr:rowOff>
    </xdr:from>
    <xdr:to>
      <xdr:col>12</xdr:col>
      <xdr:colOff>311943</xdr:colOff>
      <xdr:row>41</xdr:row>
      <xdr:rowOff>33338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475E31-01EC-5FCB-05EF-A9B2DF8DE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9A5A-89DE-4FA3-A6D9-E8D4E9EA3F09}">
  <dimension ref="A1:E13"/>
  <sheetViews>
    <sheetView tabSelected="1" topLeftCell="A2" zoomScale="68" workbookViewId="0">
      <selection activeCell="B5" sqref="B5"/>
    </sheetView>
  </sheetViews>
  <sheetFormatPr defaultRowHeight="14.25" x14ac:dyDescent="0.45"/>
  <cols>
    <col min="1" max="1" width="20.59765625" bestFit="1" customWidth="1"/>
    <col min="2" max="2" width="9.265625" bestFit="1" customWidth="1"/>
  </cols>
  <sheetData>
    <row r="1" spans="1:5" x14ac:dyDescent="0.45">
      <c r="A1" s="1" t="s">
        <v>0</v>
      </c>
    </row>
    <row r="2" spans="1:5" x14ac:dyDescent="0.45">
      <c r="A2" t="s">
        <v>2</v>
      </c>
      <c r="B2" t="s">
        <v>3</v>
      </c>
      <c r="C2" t="s">
        <v>4</v>
      </c>
      <c r="D2" s="4" t="s">
        <v>5</v>
      </c>
      <c r="E2" s="4"/>
    </row>
    <row r="3" spans="1:5" x14ac:dyDescent="0.45">
      <c r="A3" t="s">
        <v>6</v>
      </c>
      <c r="B3">
        <v>8</v>
      </c>
      <c r="C3" t="s">
        <v>1</v>
      </c>
    </row>
    <row r="4" spans="1:5" x14ac:dyDescent="0.45">
      <c r="A4" s="3" t="s">
        <v>7</v>
      </c>
      <c r="B4" s="3">
        <v>6</v>
      </c>
      <c r="C4" s="3" t="s">
        <v>8</v>
      </c>
      <c r="D4" t="s">
        <v>13</v>
      </c>
    </row>
    <row r="5" spans="1:5" x14ac:dyDescent="0.45">
      <c r="A5" t="s">
        <v>10</v>
      </c>
      <c r="B5">
        <v>1</v>
      </c>
      <c r="C5" t="s">
        <v>1</v>
      </c>
    </row>
    <row r="6" spans="1:5" x14ac:dyDescent="0.45">
      <c r="A6" t="s">
        <v>9</v>
      </c>
      <c r="B6">
        <f>Ceiling_Height-Safety_Height</f>
        <v>7</v>
      </c>
      <c r="C6" t="s">
        <v>1</v>
      </c>
    </row>
    <row r="7" spans="1:5" x14ac:dyDescent="0.45">
      <c r="A7" t="s">
        <v>11</v>
      </c>
      <c r="B7">
        <f>TAN(RADIANS(Rock_Wall_Angle))*Rock_Wall_Height</f>
        <v>0.7357296468597353</v>
      </c>
      <c r="C7" t="s">
        <v>1</v>
      </c>
      <c r="D7" s="2">
        <f>Jut_Out_Length</f>
        <v>0.7357296468597353</v>
      </c>
      <c r="E7" t="s">
        <v>1</v>
      </c>
    </row>
    <row r="8" spans="1:5" x14ac:dyDescent="0.45">
      <c r="A8" t="s">
        <v>12</v>
      </c>
      <c r="B8">
        <f>SQRT((Jut_Out_Length)^2+(Rock_Wall_Height)^2)</f>
        <v>7.0385579569446151</v>
      </c>
      <c r="C8" t="s">
        <v>1</v>
      </c>
      <c r="D8" s="2">
        <f>Rock_Wall_Hyp.</f>
        <v>7.0385579569446151</v>
      </c>
      <c r="E8" t="s">
        <v>1</v>
      </c>
    </row>
    <row r="11" spans="1:5" x14ac:dyDescent="0.45">
      <c r="A11">
        <v>0</v>
      </c>
      <c r="B11" s="2">
        <f>D8</f>
        <v>7.0385579569446151</v>
      </c>
    </row>
    <row r="12" spans="1:5" x14ac:dyDescent="0.45">
      <c r="A12" s="2">
        <f>D7</f>
        <v>0.7357296468597353</v>
      </c>
      <c r="B12">
        <v>0</v>
      </c>
    </row>
    <row r="13" spans="1:5" x14ac:dyDescent="0.45">
      <c r="B13">
        <v>0</v>
      </c>
    </row>
  </sheetData>
  <mergeCells count="1">
    <mergeCell ref="D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7E4A85B607840A88A455A6CE82FB5" ma:contentTypeVersion="11" ma:contentTypeDescription="Create a new document." ma:contentTypeScope="" ma:versionID="cad0637d40ce3ddabfe67ab44877bbae">
  <xsd:schema xmlns:xsd="http://www.w3.org/2001/XMLSchema" xmlns:xs="http://www.w3.org/2001/XMLSchema" xmlns:p="http://schemas.microsoft.com/office/2006/metadata/properties" xmlns:ns2="c9a44b43-ba17-4c3b-8627-2a9736e96a7e" xmlns:ns3="79c23858-e9c5-4ed1-9245-45435a55d856" targetNamespace="http://schemas.microsoft.com/office/2006/metadata/properties" ma:root="true" ma:fieldsID="d62f94d068a5846f0f3a7c587243a918" ns2:_="" ns3:_="">
    <xsd:import namespace="c9a44b43-ba17-4c3b-8627-2a9736e96a7e"/>
    <xsd:import namespace="79c23858-e9c5-4ed1-9245-45435a55d85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44b43-ba17-4c3b-8627-2a9736e96a7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ec41815-f866-473a-a3ba-291165dbb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23858-e9c5-4ed1-9245-45435a55d85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5e4a949-b14c-4dcd-8167-fae0bd5e7700}" ma:internalName="TaxCatchAll" ma:showField="CatchAllData" ma:web="79c23858-e9c5-4ed1-9245-45435a55d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a44b43-ba17-4c3b-8627-2a9736e96a7e">
      <Terms xmlns="http://schemas.microsoft.com/office/infopath/2007/PartnerControls"/>
    </lcf76f155ced4ddcb4097134ff3c332f>
    <TaxCatchAll xmlns="79c23858-e9c5-4ed1-9245-45435a55d856" xsi:nil="true"/>
  </documentManagement>
</p:properties>
</file>

<file path=customXml/itemProps1.xml><?xml version="1.0" encoding="utf-8"?>
<ds:datastoreItem xmlns:ds="http://schemas.openxmlformats.org/officeDocument/2006/customXml" ds:itemID="{22856E02-E5CB-43BD-98DD-0A61619AF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44b43-ba17-4c3b-8627-2a9736e96a7e"/>
    <ds:schemaRef ds:uri="79c23858-e9c5-4ed1-9245-45435a55d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919507-8525-477C-BB85-818BA5E2A9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30C2B2-32FE-463E-943F-7AF5D776A928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79c23858-e9c5-4ed1-9245-45435a55d856"/>
    <ds:schemaRef ds:uri="http://schemas.microsoft.com/office/infopath/2007/PartnerControls"/>
    <ds:schemaRef ds:uri="http://schemas.openxmlformats.org/package/2006/metadata/core-properties"/>
    <ds:schemaRef ds:uri="c9a44b43-ba17-4c3b-8627-2a9736e96a7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Sheet1!Ceiling_Height</vt:lpstr>
      <vt:lpstr>Sheet1!Jut_Out_Length</vt:lpstr>
      <vt:lpstr>Sheet1!Rock_Wall_Angle</vt:lpstr>
      <vt:lpstr>Sheet1!Rock_Wall_Height</vt:lpstr>
      <vt:lpstr>Sheet1!Rock_Wall_Hyp.</vt:lpstr>
      <vt:lpstr>Sheet1!Safety_Height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Adams, John (jcadams44)</dc:creator>
  <cp:lastModifiedBy>Adams, John (jcadams44)</cp:lastModifiedBy>
  <dcterms:created xsi:type="dcterms:W3CDTF">2025-03-06T23:25:50Z</dcterms:created>
  <dcterms:modified xsi:type="dcterms:W3CDTF">2025-03-15T20:10:30Z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0x010100EAF7E4A85B607840A88A455A6CE82FB5</vt:lpwstr>
  </property>
  <property fmtid="{D5CDD505-2E9C-101B-9397-08002B2CF9AE}" pid="3" name="MediaServiceImageTags">
    <vt:lpwstr/>
  </property>
</Properties>
</file>