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3"/>
  <workbookPr/>
  <xr:revisionPtr revIDLastSave="0" documentId="8_{49854C98-C641-4F7F-B234-124921D1FBC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12" i="1"/>
  <c r="G26" i="1"/>
  <c r="G25" i="1"/>
  <c r="G11" i="1"/>
  <c r="G4" i="1"/>
  <c r="G3" i="1"/>
  <c r="G21" i="1"/>
  <c r="G20" i="1"/>
  <c r="G14" i="1"/>
  <c r="G15" i="1"/>
  <c r="G16" i="1"/>
  <c r="G17" i="1"/>
  <c r="G18" i="1"/>
  <c r="G13" i="1"/>
  <c r="G8" i="1"/>
  <c r="G6" i="1"/>
  <c r="G5" i="1"/>
  <c r="G2" i="1"/>
  <c r="G29" i="1"/>
</calcChain>
</file>

<file path=xl/sharedStrings.xml><?xml version="1.0" encoding="utf-8"?>
<sst xmlns="http://schemas.openxmlformats.org/spreadsheetml/2006/main" count="121" uniqueCount="76">
  <si>
    <t>Hat</t>
  </si>
  <si>
    <t>Details</t>
  </si>
  <si>
    <t>Price</t>
  </si>
  <si>
    <t>Vendor</t>
  </si>
  <si>
    <t>Link</t>
  </si>
  <si>
    <t>Quantity</t>
  </si>
  <si>
    <t>Total Price</t>
  </si>
  <si>
    <t>Wire</t>
  </si>
  <si>
    <t>10 Ga 2.5mm 3ft 304 Stainless steel wire</t>
  </si>
  <si>
    <t>Amazon</t>
  </si>
  <si>
    <t>1 roll</t>
  </si>
  <si>
    <t>Endcap</t>
  </si>
  <si>
    <t>Rubber balls</t>
  </si>
  <si>
    <t xml:space="preserve">Amazon </t>
  </si>
  <si>
    <t>Nitinol wire</t>
  </si>
  <si>
    <t>Nitinol wire for experimentation</t>
  </si>
  <si>
    <t>Superglue</t>
  </si>
  <si>
    <t>Loctite</t>
  </si>
  <si>
    <t>Lowes</t>
  </si>
  <si>
    <t>1 stick</t>
  </si>
  <si>
    <t>Hot glue</t>
  </si>
  <si>
    <t>Clear hot glue sticks</t>
  </si>
  <si>
    <t>Walmart</t>
  </si>
  <si>
    <t>Scrap fabric</t>
  </si>
  <si>
    <t>Cotton Fabric</t>
  </si>
  <si>
    <t>Scrap from board fabric</t>
  </si>
  <si>
    <t>N/A</t>
  </si>
  <si>
    <t>Store bought hat</t>
  </si>
  <si>
    <t>Hasbro Girls Peppa Pig Baseball Cap</t>
  </si>
  <si>
    <t>Board</t>
  </si>
  <si>
    <t>Fabric</t>
  </si>
  <si>
    <t>Cotton Fabric, Pink Ladies color</t>
  </si>
  <si>
    <t>3 yds</t>
  </si>
  <si>
    <t>For board - order x3 to get the necessary 3 yards (see Amazon description)</t>
  </si>
  <si>
    <t>Cotton Fabric, Ceramic Solid color</t>
  </si>
  <si>
    <t>1 yd</t>
  </si>
  <si>
    <t>For buttons</t>
  </si>
  <si>
    <t>Stuffing</t>
  </si>
  <si>
    <t>FiberFill Stuffing</t>
  </si>
  <si>
    <t>1 pk</t>
  </si>
  <si>
    <t>Bells</t>
  </si>
  <si>
    <t>Fabric bells - to be sewn on</t>
  </si>
  <si>
    <t>1 2-pk</t>
  </si>
  <si>
    <t>Velcro</t>
  </si>
  <si>
    <t>Easy to Sew Velcro Strips</t>
  </si>
  <si>
    <t>* To be laminated at office store</t>
  </si>
  <si>
    <t>Cardstock</t>
  </si>
  <si>
    <t>130 lb, 20 sheets</t>
  </si>
  <si>
    <t>Grommets</t>
  </si>
  <si>
    <t xml:space="preserve">1/2 inch 12 pack grommets </t>
  </si>
  <si>
    <t>Home Depot</t>
  </si>
  <si>
    <t>2 ea</t>
  </si>
  <si>
    <t>* Laminating the card stock</t>
  </si>
  <si>
    <t>Lamination Fee</t>
  </si>
  <si>
    <t>Office depot</t>
  </si>
  <si>
    <t>Easel</t>
  </si>
  <si>
    <t>Mighty-Lite Caster with 3" x 1-3/4" Plate</t>
  </si>
  <si>
    <t>Swivel casters with lock</t>
  </si>
  <si>
    <t>McMaster Carr</t>
  </si>
  <si>
    <t>IBosins 10 Pack Heavy Duty Dual Coat Hooks Wall Mounted with 40 Screws Retro Double Hooks Utility Silvery Hooks for Coat, Scarf, Bag, Towel, Key, Cap, Cup, Hat (Silvery)</t>
  </si>
  <si>
    <t>Hooks</t>
  </si>
  <si>
    <t>1"x2"x24"</t>
  </si>
  <si>
    <t>Lumber</t>
  </si>
  <si>
    <t>$2.78 per 10 ft</t>
  </si>
  <si>
    <t>5, 10ft total</t>
  </si>
  <si>
    <t>1"x2"x40"</t>
  </si>
  <si>
    <t>2, 80" total</t>
  </si>
  <si>
    <t>1"x2"x32"</t>
  </si>
  <si>
    <t>1, 32" total</t>
  </si>
  <si>
    <t>#10 x 3" Wood Screws</t>
  </si>
  <si>
    <t>Fasteners</t>
  </si>
  <si>
    <t>Wood Glue</t>
  </si>
  <si>
    <t>Adhesive</t>
  </si>
  <si>
    <t>Eye Bolt</t>
  </si>
  <si>
    <t>S Hooks (3/16 inch)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</si>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</sst>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rgb="FF0F1111"/>
      <name val="Aptos Display"/>
      <scheme val="major"/>
    </font>
    <font>
      <b/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1" xfId="0" applyFill="1" applyBorder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2" fillId="0" borderId="1" xfId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8" fontId="0" fillId="0" borderId="1" xfId="0" applyNumberFormat="1" applyBorder="1"/>
    <xf numFmtId="0" fontId="2" fillId="0" borderId="1" xfId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2" fillId="0" borderId="2" xfId="1" applyBorder="1"/>
    <xf numFmtId="0" fontId="0" fillId="0" borderId="3" xfId="0" applyBorder="1"/>
    <xf numFmtId="164" fontId="0" fillId="0" borderId="3" xfId="0" applyNumberFormat="1" applyBorder="1"/>
    <xf numFmtId="0" fontId="2" fillId="0" borderId="3" xfId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4" borderId="0" xfId="0" applyFont="1" applyFill="1"/>
    <xf numFmtId="164" fontId="0" fillId="4" borderId="0" xfId="0" applyNumberFormat="1" applyFill="1"/>
    <xf numFmtId="16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2" fillId="0" borderId="2" xfId="1" applyBorder="1" applyAlignment="1">
      <alignment wrapText="1"/>
    </xf>
    <xf numFmtId="8" fontId="0" fillId="0" borderId="2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Matenf-Excellent-Non-Adhesive-Interlocking-Clothing/dp/B0CF57FTKF/ref=sxin_16_pa_sp_search_thematic_sspa?content-id=amzn1.sym.1ac62dee-1169-4bf4-91b9-84fe33c930b1%3Aamzn1.sym.1ac62dee-1169-4bf4-91b9-84fe33c930b1&amp;crid=2AG0UACU0K5UQ&amp;cv_ct_cx=velcro&amp;keywords=velcro&amp;pd_rd_i=B0C14QZW4M&amp;pd_rd_r=b6f2591d-f5db-4ea5-8806-5160040177ee&amp;pd_rd_w=EVwpM&amp;pd_rd_wg=AQNwb&amp;pf_rd_p=1ac62dee-1169-4bf4-91b9-84fe33c930b1&amp;pf_rd_r=4WEFJ9GG1G2X9DYDCK32&amp;qid=1742954454&amp;sbo=RZvfv%2F%2FHxDF%2BO5021pAnSA%3D%3D&amp;sprefix=velcro%2Caps%2C178&amp;sr=1-1-6024b2a3-78e4-4fed-8fed-e1613be3bcce-spons&amp;sp_csd=d2lkZ2V0TmFtZT1zcF9zZWFyY2hfdGhlbWF0aWM&amp;th=1" TargetMode="External"/><Relationship Id="rId13" Type="http://schemas.openxmlformats.org/officeDocument/2006/relationships/hyperlink" Target="https://www.lowes.com/pd/Severe-Weather-Common-1-in-x-2-in-x-8-ft-Actual-0-625-in-x-1-375-in-x-8-ft-1-Treated-Lumber/50279773?store=1522&amp;cm_mmc=shp-_-b-_-prd-_-pro-_-ggl-_-LIA_LUM_000_PRO-_-50279773-_-local-_-0-_-0&amp;gad_source=1&amp;gclid=CjwKCAjw-qi_BhBxEiwAkxvbkH6n03St9MsKhyyC9VHu75Jcu5D0KC5Zojo43LaWL4tTgIjmkoGYVxoC8-0QAvD_BwE&amp;gclsrc=aw.ds" TargetMode="External"/><Relationship Id="rId18" Type="http://schemas.openxmlformats.org/officeDocument/2006/relationships/hyperlink" Target="https://www.lowes.com/pd/Severe-Weather-Common-1-in-x-2-in-x-8-ft-Actual-0-625-in-x-1-375-in-x-8-ft-1-Treated-Lumber/50279773?store=1522&amp;cm_mmc=shp-_-b-_-prd-_-pro-_-ggl-_-LIA_LUM_000_PRO-_-50279773-_-local-_-0-_-0&amp;gad_source=1&amp;gclid=CjwKCAjw-qi_BhBxEiwAkxvbkH6n03St9MsKhyyC9VHu75Jcu5D0KC5Zojo43LaWL4tTgIjmkoGYVxoC8-0QAvD_BwE&amp;gclsrc=aw.ds" TargetMode="External"/><Relationship Id="rId3" Type="http://schemas.openxmlformats.org/officeDocument/2006/relationships/hyperlink" Target="https://www.amazon.com/ABG-Accessories-Toddler-Baseball-Girls-Ages/dp/B09BXXYPLQ/ref=asc_df_B09BXXYPLQ?mcid=b5e3eb392d333881b34e5349ae36c35b&amp;tag=hyprod-20&amp;linkCode=df0&amp;hvadid=693676334616&amp;hvpos=&amp;hvnetw=g&amp;hvrand=4893155739149125967&amp;hvpone=&amp;hvptwo=&amp;hvqmt=&amp;hvdev=m&amp;hvdvcmdl=&amp;hvlocint=&amp;hvlocphy=9013318&amp;hvtargid=pla-1408686353199&amp;th=1" TargetMode="External"/><Relationship Id="rId21" Type="http://schemas.openxmlformats.org/officeDocument/2006/relationships/hyperlink" Target="https://www.mcmaster.com/3018T14/" TargetMode="External"/><Relationship Id="rId7" Type="http://schemas.openxmlformats.org/officeDocument/2006/relationships/hyperlink" Target="https://www.amazon.com/Singer-Fabric-100-Cotton-Navy/dp/B09BZTHT7Y/ref=sr_1_74?crid=212VYES73S6S0&amp;dib=eyJ2IjoiMSJ9.Wa_ZghKPrskvrzX9vwGNTNVouaIHloqdl5jOEHrvRPRin2iBxFvmyR-cBkgGJXOHJ5m7C62f24Vv0pAtQBTgiql1_ffYGGqN2EaEu50rf7w8VAm6J9q0CvMb59WPpLbzS5n7dqu8Zc4eaSdHciLRSbqntxTQbWykPe-0FQfAmOjIbdqCaWuUM8KCnWFJw9JnmnOA9b0Ncr2xMzPUy1vA2chKbLtP2XhpMm1Du57TqFD75hNVNwFIy8Oma272aM93ll3RURebi_674aQOHZXMlTW9pbodUMorL2w4RjaTKOiiwrbfY7y8NScT83oGrYVN15Pobg50sjaT0jIW022cGfQ990pMaZHrogyRPlo6EoXiI7s6HZs17cu0qNiduP6gg_kmhzRYh2r0LIhEm_OHG4r9Mh7C3quPktFeXrdCJRn2CP-FEUpxd2EPVVcvPCKH.KQhELh3F7UqnkO015xB8iqNa6CiCHfLL2ySdWPifMkI&amp;dib_tag=se&amp;keywords=cotton%2Bfabric1%2Byard&amp;qid=1743428892&amp;sprefix=cotton%2Bfabric1%2Byar%2Caps%2C364&amp;sr=8-74&amp;xpid=qm8Z3N4Yz8KlD&amp;th=1" TargetMode="External"/><Relationship Id="rId12" Type="http://schemas.openxmlformats.org/officeDocument/2006/relationships/hyperlink" Target="https://www.lowes.com/pd/Severe-Weather-Common-1-in-x-2-in-x-8-ft-Actual-0-625-in-x-1-375-in-x-8-ft-1-Treated-Lumber/50279773?store=1522&amp;cm_mmc=shp-_-b-_-prd-_-pro-_-ggl-_-LIA_LUM_000_PRO-_-50279773-_-local-_-0-_-0&amp;gad_source=1&amp;gclid=CjwKCAjw-qi_BhBxEiwAkxvbkH6n03St9MsKhyyC9VHu75Jcu5D0KC5Zojo43LaWL4tTgIjmkoGYVxoC8-0QAvD_BwE&amp;gclsrc=aw.ds" TargetMode="External"/><Relationship Id="rId17" Type="http://schemas.openxmlformats.org/officeDocument/2006/relationships/hyperlink" Target="https://www.amazon.com/Singer-Fabric-100-Cotton-Navy/dp/B09BZXLVHW/ref=sr_1_74?crid=212VYES73S6S0&amp;dib=eyJ2IjoiMSJ9.Wa_ZghKPrskvrzX9vwGNTNVouaIHloqdl5jOEHrvRPRin2iBxFvmyR-cBkgGJXOHJ5m7C62f24Vv0pAtQBTgiql1_ffYGGqN2EaEu50rf7w8VAm6J9q0CvMb59WPpLbzS5n7dqu8Zc4eaSdHciLRSbqntxTQbWykPe-0FQfAmOjIbdqCaWuUM8KCnWFJw9JnmnOA9b0Ncr2xMzPUy1vA2chKbLtP2XhpMm1Du57TqFD75hNVNwFIy8Oma272aM93ll3RURebi_674aQOHZXMlTW9pbodUMorL2w4RjaTKOiiwrbfY7y8NScT83oGrYVN15Pobg50sjaT0jIW022cGfQ990pMaZHrogyRPlo6EoXiI7s6HZs17cu0qNiduP6gg_kmhzRYh2r0LIhEm_OHG4r9Mh7C3quPktFeXrdCJRn2CP-FEUpxd2EPVVcvPCKH.KQhELh3F7UqnkO015xB8iqNa6CiCHfLL2ySdWPifMkI&amp;dib_tag=se&amp;keywords=cotton%2Bfabric1%2Byard&amp;qid=1743428892&amp;sprefix=cotton%2Bfabric1%2Byar%2Caps%2C364&amp;sr=8-74&amp;xpid=qm8Z3N4Yz8KlD&amp;th=1" TargetMode="External"/><Relationship Id="rId2" Type="http://schemas.openxmlformats.org/officeDocument/2006/relationships/hyperlink" Target="https://www.amazon.com/Sheets-130-350-gsm-Heavyweight/dp/B0CWRCX36P/ref=sr_1_6?crid=24HH8JP46YP33&amp;dib=eyJ2IjoiMSJ9.r1do10LmMHq8vrONclMFgtpKcEMhcL5OpYM10aHVQZIow4C2XEmKhEmrmzHb68F0_Ycfmz_IWt0QOoUR_DamipptEfjYNvw9lRhaT9VwuiZqJiuKDv9q42eh86VsUBDdsUGIIXtPi3jnLD8kKPUuXZrGHDNeLj6lZX2k-0N1A0z8Qgpb7yPLyoj5Do7888q_oItRWDc_--6J_EcMGgjDw6QmsZ5HxVJhqhEcYnCzGfkU4zVwEftwvJrCvjLkk9HdnA99XZ14Es4Rwp6XmSx3RSov--jP3UTZldAAP3tvD8p9yiGv_LBHmavNk2aJ8X9Pizkw-koKS7Jf1uQ0KiaJRPhiksSHz7ok1eu50tybgXCEUuPFYAh3N5BwuYpLecTWGF8RWzrOoCX9cWlUA8aktJJBPQwkOaeCNJ0j0E3uNsfn4v6gSOBlq_AbJzVfRpuQ._m-_KMyUI_xk7AF6D4obEzPsiVKYww5DqZzpu-0cERU&amp;dib_tag=se&amp;keywords=heavy%2Bcardstock&amp;qid=1742932873&amp;sprefix=heavy%2Bcardstoc%2Caps%2C174&amp;sr=8-6&amp;th=1" TargetMode="External"/><Relationship Id="rId16" Type="http://schemas.openxmlformats.org/officeDocument/2006/relationships/hyperlink" Target="https://www.amazon.com/Nitinol-Shape-Memory-Super-Elastic/dp/B0BH16D3HM/ref=sr_1_11?dib=eyJ2IjoiMSJ9.NDGN4GToMFg-H705OGTRwlxL0XAkwtBLlwuFZqZeUNMvcInLyqvgn2pTxLbTJAQ07qqelAJb2PJ_Rzr_OBDP8AiOBYeRi5rlMK2Yi0HCyUSXTbLWZ-JuKyNzphySICl2K51bZy6Zae4qjC69oGrBcux-3bhTqKaIGYN1cfJ6VmWjiJ1r0FXIigvUqKmLj3MgQYJNg3AnUUTDYKnOhV2dqCBEyIJInv-nn77DfamAa1s.kuo8hqZ4dZJlm5FoRL3mhJ1E8XMjwayCl_ocQXDRIJU&amp;dib_tag=se&amp;keywords=nitinol%2Bwire&amp;qid=1743427512&amp;sr=8-11&amp;th=1" TargetMode="External"/><Relationship Id="rId20" Type="http://schemas.openxmlformats.org/officeDocument/2006/relationships/hyperlink" Target="https://www.lowes.com/pd/Titebond-Brown-Interior-Exterior-Wood-Adhesive-Actual-Net-Contents-4-fl-oz/999994298" TargetMode="External"/><Relationship Id="rId1" Type="http://schemas.openxmlformats.org/officeDocument/2006/relationships/hyperlink" Target="https://www.amazon.com/CashBeat-Instrument-Adjustable-Percussion-Performance/dp/B0CSYYLY8H/ref=sr_1_14?crid=3INU31QV7RFOM&amp;dib=eyJ2IjoiMSJ9.wx1mli3GHNcy9uAUoeaaYtYlQmUVjAiFKmSHlDBJ2Y50bvf1OlkpzGh8vTNtdR2_W64vBbnN7uhQuPrp2l2Y7EHn-PBQx_K707U032synWeJRbgbsAOcKehH0_26cd4p4Lb-6UkVaaZ2fi878rxPXM4N6ylfPa8vIYa2XFNUK07toITGyhP6eMDWaJyiaO56ZJ6xtvgwy63bj-ZUaaDiDQ7ml2W0ubnCWKF0u8s4XDr8yrBSALrHIorlS3RZyaWAnAaE1DcwSocHFB2bXEzRQCf2Cdu9xLV3irkLVF-Ub4QoN3O3TfguUFwYoZbccDsHAYNHNJtVI9tPbo0cSJpPjMkdF69PnndGzxjexlujiiyAYcODMv_6haPoFVZYp8VA-KKwEiO5kt5Ww22J8VYiiG414_xSP6c2ry-VCn5WSVAnSMTq8aqkrLz-iBJVfJnw.Twn_1lzuKBVJEZcFn5zE05bdwTnku9fEH7RgLLpzTJQ&amp;dib_tag=se&amp;keywords=jingle%2Bbells%2Bchildren%2Bfabric&amp;qid=1742930083&amp;sprefix=jingle%2Bbells%2Bchildren%2Bfabric%2Caps%2C126&amp;sr=8-14&amp;th=1" TargetMode="External"/><Relationship Id="rId6" Type="http://schemas.openxmlformats.org/officeDocument/2006/relationships/hyperlink" Target="https://www.walmart.com/ip/Surebonder-All-Purpose-Clear-4-inch-Full-Size-Hot-Glue-Sticks-30-Pack/576775712?classType=VARIANT&amp;athbdg=L1103&amp;adsRedirect=true" TargetMode="External"/><Relationship Id="rId11" Type="http://schemas.openxmlformats.org/officeDocument/2006/relationships/hyperlink" Target="https://www.amazon.com/SARANDAVE-Fiberfill-Stuffing-Polyester-Resilience/dp/B0DFR6W6D3/ref=sr_1_2_sspa?crid=3J2URPWI7Z8X9&amp;dib=eyJ2IjoiMSJ9.ymoioNDFe3mndwMMeV2wNAxuvOUUvnHFvfeaiSdfOQN1ltfn2WrJHN3tPaPbHLosZ_68Qx_VXJfVaRgHCEBSak1QRnK5-CEwfRUk7Hg7bwnozPdXyIkHyeEZcsrEPgBqBQWfqcgKNn4TuIhcUyfyw58jjH53qE14Z2zaoYm-5DiDP0Jo44BKH5ShCRE7xk-6HLmwY0Whky47jtk_387aezCoI2r3qK8Z-Smxt5nQG9IPYbJpuJJHqy4U42fZ8c1Zbklf3wKBDGOgVL3KbI-Hq3zcLCQZj4aaiLK3852Jwn0.o1QBSUbEGJpMOx8lYDg5D-tFw0MdLBW3_shf0AoEj9E&amp;dib_tag=se&amp;keywords=stuffing&amp;qid=1742955892&amp;sprefix=stuffin%2Caps%2C186&amp;sr=8-2-spons&amp;sp_csd=d2lkZ2V0TmFtZT1zcF9hdGY&amp;th=1" TargetMode="External"/><Relationship Id="rId5" Type="http://schemas.openxmlformats.org/officeDocument/2006/relationships/hyperlink" Target="https://www.lowes.com/search?searchTerm=super+glue" TargetMode="External"/><Relationship Id="rId15" Type="http://schemas.openxmlformats.org/officeDocument/2006/relationships/hyperlink" Target="https://www.amazon.com/Bouncing-Assorted-Birthday-Fillers-Halloween/dp/B0C2PK21NZ/ref=sr_1_7?crid=3DDTMZ2BGT19O&amp;dib=eyJ2IjoiMSJ9.sx4srlOHoVxPiUUDcLTKeBB52-Q7SjR-1WiGWdODVn4zXFLQRxnUzMzOowEhYHq3jZkn1LPVD2rgAcvCTp-JPS0x74rp9Ee-TYLQB9YDltaEC0gDflsQTqKsx10Je3I-p3MB_6Kypd7NS0plI47z4BmY33vcEV9zEYqkWpmPY6wB00guPKnFMXhUaQ8MVEb9OeXv60nDt9v6FSy6nwT5wNaz61K7UUBJ4CaMWEHOVThXto4GFh2V2YGaIegun05OwjDcQn0aINl1KhKTwm7pcpFya3l4X5Nk1TikyvnYvr_Rvv9wo-QG41AoemXKNxiVjjLQ8BS1Lnnz7M8sUlGfVknzyhYg0LfatL1_8AjuqYPkC5pIqsSqkOctDWAQAs44qL0Ku92ru_45itA5KJGW25nJgBQnQBqgGYDvqNccGGtaFHmNSDn2dwurVf3Vr_cT.5LY-pA1YSzZVrLeb_ZH4AdR2jlQWsO3Llp_dTc0YiRY&amp;dib_tag=se&amp;keywords=mini%2Brubber%2Bball&amp;qid=1742959608&amp;sprefix=mini%2Brubber%2Bball%2Caps%2C172&amp;sr=8-7&amp;th=1" TargetMode="External"/><Relationship Id="rId10" Type="http://schemas.openxmlformats.org/officeDocument/2006/relationships/hyperlink" Target="https://www.amazon.com/IBosins-Mounted-Screws-Double-Utility/dp/B07LGP185V/ref=sr_1_1_sspa?crid=13QXUMD7RQEIY&amp;dib=eyJ2IjoiMSJ9.oQnntruRpAzGuIlDa_5OZfrOnbnQsgWfKH_yPztxVhdcadXubTVgy_OLasewhmgkzD6xO5s_HrRjLiFtvz7nfw3MhRGiXKoqBpdoqHXmcCUnz-xCYI-t7M7hI5AFjwI4UNkAHacI__SvcJkHVj3SGJ25PN22iH2zII7T5K8DSrXJupizriST00wLaQcKLqQvPSaQx77i7LUjG3iML69s1d2p_N1hwBiKkrQdpitYR4WhTLx5HP9B0Qe9hdJ34RaoL7SlJMKu6qIhXySPKi_t__2TsXmHp3FBEztzhALegEo.ghIKTE_8g6Hh8o51WoncNaBqqLxNbJzndt7dk1KWQkc&amp;dib_tag=se&amp;keywords=3%2Bpack%2Bhook&amp;qid=1742954111&amp;sprefix=3%2Bpack%2Bhook%2Caps%2C86&amp;sr=8-1-spons&amp;sp_csd=d2lkZ2V0TmFtZT1zcF9hdGY&amp;th=1" TargetMode="External"/><Relationship Id="rId19" Type="http://schemas.openxmlformats.org/officeDocument/2006/relationships/hyperlink" Target="https://www.lowes.com/pd/Power-Pro-10-x-3-in-Epoxy-Exterior-Wood-Screws-70-Per-Box/1000363859" TargetMode="External"/><Relationship Id="rId4" Type="http://schemas.openxmlformats.org/officeDocument/2006/relationships/hyperlink" Target="https://www.amazon.com/Stainless-Bailing-Sculpting-Artistic-Training/dp/B09TH1D8M7/ref=asc_df_B09TH1D8M7?mcid=a0138236a7283d22a31ecbe45c4406dd&amp;hvocijid=505368715739715807-B09TH1D8M7-&amp;hvexpln=73&amp;tag=hyprod-20&amp;linkCode=df0&amp;hvadid=721245378154&amp;hvpos=&amp;hvnetw=g&amp;hvrand=505368715739715807&amp;hvpone=&amp;hvptwo=&amp;hvqmt=&amp;hvdev=c&amp;hvdvcmdl=&amp;hvlocint=&amp;hvlocphy=9013310&amp;hvtargid=pla-2281435177418&amp;th=1" TargetMode="External"/><Relationship Id="rId9" Type="http://schemas.openxmlformats.org/officeDocument/2006/relationships/hyperlink" Target="https://www.mcmaster.com/2406T65/" TargetMode="External"/><Relationship Id="rId14" Type="http://schemas.openxmlformats.org/officeDocument/2006/relationships/hyperlink" Target="https://www.homedepot.com/p/General-Tools-1-2-in-Refill-Solid-Brass-Grommet-Kit-and-Refill-12-Pack-1261-4/100180975" TargetMode="External"/><Relationship Id="rId22" Type="http://schemas.openxmlformats.org/officeDocument/2006/relationships/hyperlink" Target="https://www.mcmaster.com/6043T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3" workbookViewId="0">
      <selection activeCell="F29" sqref="F29:G29"/>
    </sheetView>
  </sheetViews>
  <sheetFormatPr defaultRowHeight="15"/>
  <cols>
    <col min="1" max="1" width="47.140625" customWidth="1"/>
    <col min="2" max="2" width="36" customWidth="1"/>
    <col min="3" max="3" width="14" customWidth="1"/>
    <col min="4" max="4" width="18.140625" customWidth="1"/>
    <col min="5" max="5" width="36.5703125" bestFit="1" customWidth="1"/>
    <col min="6" max="6" width="21" customWidth="1"/>
    <col min="7" max="7" width="16.5703125" customWidth="1"/>
    <col min="8" max="8" width="45" customWidth="1"/>
  </cols>
  <sheetData>
    <row r="1" spans="1:8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>
      <c r="A2" s="13" t="s">
        <v>7</v>
      </c>
      <c r="B2" s="13" t="s">
        <v>8</v>
      </c>
      <c r="C2" s="14">
        <v>5.29</v>
      </c>
      <c r="D2" s="13" t="s">
        <v>9</v>
      </c>
      <c r="E2" s="15" t="s">
        <v>4</v>
      </c>
      <c r="F2" s="20" t="s">
        <v>10</v>
      </c>
      <c r="G2" s="14">
        <f>C2</f>
        <v>5.29</v>
      </c>
    </row>
    <row r="3" spans="1:8">
      <c r="A3" s="5" t="s">
        <v>11</v>
      </c>
      <c r="B3" s="5" t="s">
        <v>12</v>
      </c>
      <c r="C3" s="10">
        <v>8.99</v>
      </c>
      <c r="D3" s="5" t="s">
        <v>13</v>
      </c>
      <c r="E3" s="7" t="s">
        <v>4</v>
      </c>
      <c r="F3" s="19">
        <v>1</v>
      </c>
      <c r="G3" s="10">
        <f>C3</f>
        <v>8.99</v>
      </c>
    </row>
    <row r="4" spans="1:8">
      <c r="A4" s="5" t="s">
        <v>14</v>
      </c>
      <c r="B4" s="5" t="s">
        <v>15</v>
      </c>
      <c r="C4" s="10">
        <v>15</v>
      </c>
      <c r="D4" s="5" t="s">
        <v>13</v>
      </c>
      <c r="E4" s="7" t="s">
        <v>4</v>
      </c>
      <c r="F4" s="19">
        <v>1</v>
      </c>
      <c r="G4" s="10">
        <f>C4</f>
        <v>15</v>
      </c>
    </row>
    <row r="5" spans="1:8" ht="13.5" customHeight="1">
      <c r="A5" s="16" t="s">
        <v>16</v>
      </c>
      <c r="B5" s="16" t="s">
        <v>17</v>
      </c>
      <c r="C5" s="17">
        <v>3.98</v>
      </c>
      <c r="D5" s="16" t="s">
        <v>18</v>
      </c>
      <c r="E5" s="18" t="s">
        <v>4</v>
      </c>
      <c r="F5" s="21" t="s">
        <v>19</v>
      </c>
      <c r="G5" s="17">
        <f>C5</f>
        <v>3.98</v>
      </c>
    </row>
    <row r="6" spans="1:8">
      <c r="A6" s="5" t="s">
        <v>20</v>
      </c>
      <c r="B6" s="5" t="s">
        <v>21</v>
      </c>
      <c r="C6" s="6">
        <v>5.66</v>
      </c>
      <c r="D6" s="5" t="s">
        <v>22</v>
      </c>
      <c r="E6" s="7" t="s">
        <v>4</v>
      </c>
      <c r="F6" s="19"/>
      <c r="G6" s="6">
        <f>C6</f>
        <v>5.66</v>
      </c>
      <c r="H6" s="3"/>
    </row>
    <row r="7" spans="1:8">
      <c r="A7" s="5" t="s">
        <v>23</v>
      </c>
      <c r="B7" s="5" t="s">
        <v>24</v>
      </c>
      <c r="C7" s="6"/>
      <c r="D7" s="5"/>
      <c r="E7" s="7"/>
      <c r="F7" s="19" t="s">
        <v>25</v>
      </c>
      <c r="G7" s="5" t="s">
        <v>26</v>
      </c>
    </row>
    <row r="8" spans="1:8">
      <c r="A8" s="5" t="s">
        <v>27</v>
      </c>
      <c r="B8" s="5" t="s">
        <v>28</v>
      </c>
      <c r="C8" s="6">
        <v>14.99</v>
      </c>
      <c r="D8" s="5" t="s">
        <v>13</v>
      </c>
      <c r="E8" s="7" t="s">
        <v>4</v>
      </c>
      <c r="F8" s="19"/>
      <c r="G8" s="6">
        <f>C8</f>
        <v>14.99</v>
      </c>
    </row>
    <row r="9" spans="1:8">
      <c r="A9" s="5"/>
      <c r="B9" s="5"/>
      <c r="C9" s="6"/>
      <c r="D9" s="5"/>
      <c r="E9" s="5"/>
      <c r="F9" s="19"/>
      <c r="G9" s="5"/>
    </row>
    <row r="10" spans="1:8" ht="18.75" customHeight="1">
      <c r="A10" s="4" t="s">
        <v>29</v>
      </c>
      <c r="B10" s="1"/>
      <c r="C10" s="24"/>
      <c r="D10" s="1"/>
      <c r="E10" s="1"/>
      <c r="F10" s="25"/>
      <c r="G10" s="1"/>
    </row>
    <row r="11" spans="1:8" ht="30" customHeight="1">
      <c r="A11" s="5" t="s">
        <v>30</v>
      </c>
      <c r="B11" s="5" t="s">
        <v>31</v>
      </c>
      <c r="C11" s="6">
        <v>9.02</v>
      </c>
      <c r="D11" s="5" t="s">
        <v>13</v>
      </c>
      <c r="E11" s="7" t="s">
        <v>4</v>
      </c>
      <c r="F11" s="19" t="s">
        <v>32</v>
      </c>
      <c r="G11" s="6">
        <f>C11*3</f>
        <v>27.06</v>
      </c>
      <c r="H11" s="2" t="s">
        <v>33</v>
      </c>
    </row>
    <row r="12" spans="1:8">
      <c r="A12" s="5" t="s">
        <v>30</v>
      </c>
      <c r="B12" s="5" t="s">
        <v>34</v>
      </c>
      <c r="C12" s="6">
        <v>9.02</v>
      </c>
      <c r="D12" s="5" t="s">
        <v>13</v>
      </c>
      <c r="E12" s="7" t="s">
        <v>4</v>
      </c>
      <c r="F12" s="19" t="s">
        <v>35</v>
      </c>
      <c r="G12" s="6">
        <f>C12</f>
        <v>9.02</v>
      </c>
      <c r="H12" t="s">
        <v>36</v>
      </c>
    </row>
    <row r="13" spans="1:8">
      <c r="A13" s="5" t="s">
        <v>37</v>
      </c>
      <c r="B13" s="5" t="s">
        <v>38</v>
      </c>
      <c r="C13" s="5">
        <v>13.99</v>
      </c>
      <c r="D13" s="5" t="s">
        <v>13</v>
      </c>
      <c r="E13" s="7" t="s">
        <v>4</v>
      </c>
      <c r="F13" s="19" t="s">
        <v>39</v>
      </c>
      <c r="G13" s="5">
        <f>C13</f>
        <v>13.99</v>
      </c>
    </row>
    <row r="14" spans="1:8" ht="15" customHeight="1">
      <c r="A14" s="5" t="s">
        <v>40</v>
      </c>
      <c r="B14" s="8" t="s">
        <v>41</v>
      </c>
      <c r="C14" s="6">
        <v>4.99</v>
      </c>
      <c r="D14" s="5" t="s">
        <v>9</v>
      </c>
      <c r="E14" s="7" t="s">
        <v>4</v>
      </c>
      <c r="F14" s="19" t="s">
        <v>42</v>
      </c>
      <c r="G14" s="6">
        <f>C14</f>
        <v>4.99</v>
      </c>
    </row>
    <row r="15" spans="1:8" ht="15" customHeight="1">
      <c r="A15" s="5" t="s">
        <v>43</v>
      </c>
      <c r="B15" s="5" t="s">
        <v>44</v>
      </c>
      <c r="C15" s="6">
        <v>8.99</v>
      </c>
      <c r="D15" s="5" t="s">
        <v>13</v>
      </c>
      <c r="E15" s="7" t="s">
        <v>4</v>
      </c>
      <c r="F15" s="19">
        <v>2</v>
      </c>
      <c r="G15" s="6">
        <f>C15*F15</f>
        <v>17.98</v>
      </c>
      <c r="H15" s="2" t="s">
        <v>45</v>
      </c>
    </row>
    <row r="16" spans="1:8">
      <c r="A16" s="5" t="s">
        <v>46</v>
      </c>
      <c r="B16" s="5" t="s">
        <v>47</v>
      </c>
      <c r="C16" s="6">
        <v>6.99</v>
      </c>
      <c r="D16" s="5" t="s">
        <v>9</v>
      </c>
      <c r="E16" s="7" t="s">
        <v>4</v>
      </c>
      <c r="F16" s="19"/>
      <c r="G16" s="6">
        <f>C16</f>
        <v>6.99</v>
      </c>
    </row>
    <row r="17" spans="1:8">
      <c r="A17" s="5" t="s">
        <v>48</v>
      </c>
      <c r="B17" s="5" t="s">
        <v>49</v>
      </c>
      <c r="C17" s="6">
        <v>5.97</v>
      </c>
      <c r="D17" s="5" t="s">
        <v>50</v>
      </c>
      <c r="E17" s="7" t="s">
        <v>4</v>
      </c>
      <c r="F17" s="19" t="s">
        <v>51</v>
      </c>
      <c r="G17" s="6">
        <f>C17*2</f>
        <v>11.94</v>
      </c>
      <c r="H17" t="s">
        <v>52</v>
      </c>
    </row>
    <row r="18" spans="1:8">
      <c r="A18" s="5" t="s">
        <v>53</v>
      </c>
      <c r="B18" s="5" t="s">
        <v>54</v>
      </c>
      <c r="C18" s="6">
        <v>2</v>
      </c>
      <c r="D18" s="5"/>
      <c r="E18" s="5"/>
      <c r="F18" s="19">
        <v>14</v>
      </c>
      <c r="G18" s="6">
        <f>C18*F18</f>
        <v>28</v>
      </c>
    </row>
    <row r="19" spans="1:8">
      <c r="A19" s="4" t="s">
        <v>55</v>
      </c>
      <c r="B19" s="1"/>
      <c r="C19" s="24"/>
      <c r="D19" s="1"/>
      <c r="E19" s="1"/>
      <c r="F19" s="25"/>
      <c r="G19" s="1"/>
    </row>
    <row r="20" spans="1:8" ht="15.75">
      <c r="A20" s="9" t="s">
        <v>56</v>
      </c>
      <c r="B20" s="5" t="s">
        <v>57</v>
      </c>
      <c r="C20" s="10">
        <v>12.98</v>
      </c>
      <c r="D20" s="5" t="s">
        <v>58</v>
      </c>
      <c r="E20" s="11" t="s">
        <v>4</v>
      </c>
      <c r="F20" s="19">
        <v>4</v>
      </c>
      <c r="G20" s="10">
        <f>C20*F20</f>
        <v>51.92</v>
      </c>
    </row>
    <row r="21" spans="1:8" ht="36.75" customHeight="1">
      <c r="A21" s="12" t="s">
        <v>59</v>
      </c>
      <c r="B21" s="5" t="s">
        <v>60</v>
      </c>
      <c r="C21" s="10">
        <v>9.99</v>
      </c>
      <c r="D21" s="5" t="s">
        <v>13</v>
      </c>
      <c r="E21" s="11" t="s">
        <v>4</v>
      </c>
      <c r="F21" s="19">
        <v>1</v>
      </c>
      <c r="G21" s="10">
        <f>C21</f>
        <v>9.99</v>
      </c>
    </row>
    <row r="22" spans="1:8" ht="21" customHeight="1">
      <c r="A22" s="5" t="s">
        <v>61</v>
      </c>
      <c r="B22" s="5" t="s">
        <v>62</v>
      </c>
      <c r="C22" s="5" t="s">
        <v>63</v>
      </c>
      <c r="D22" s="5" t="s">
        <v>18</v>
      </c>
      <c r="E22" s="11" t="s">
        <v>4</v>
      </c>
      <c r="F22" s="19" t="s">
        <v>64</v>
      </c>
      <c r="G22" s="10">
        <v>2.78</v>
      </c>
    </row>
    <row r="23" spans="1:8" ht="17.25" customHeight="1">
      <c r="A23" s="5" t="s">
        <v>65</v>
      </c>
      <c r="B23" s="5" t="s">
        <v>62</v>
      </c>
      <c r="C23" s="5" t="s">
        <v>63</v>
      </c>
      <c r="D23" s="5" t="s">
        <v>18</v>
      </c>
      <c r="E23" s="11" t="s">
        <v>4</v>
      </c>
      <c r="F23" s="19" t="s">
        <v>66</v>
      </c>
      <c r="G23" s="10">
        <v>2.78</v>
      </c>
    </row>
    <row r="24" spans="1:8">
      <c r="A24" s="13" t="s">
        <v>67</v>
      </c>
      <c r="B24" s="13" t="s">
        <v>62</v>
      </c>
      <c r="C24" s="13" t="s">
        <v>63</v>
      </c>
      <c r="D24" s="13" t="s">
        <v>18</v>
      </c>
      <c r="E24" s="26" t="s">
        <v>4</v>
      </c>
      <c r="F24" s="20" t="s">
        <v>68</v>
      </c>
      <c r="G24" s="27">
        <v>2.78</v>
      </c>
    </row>
    <row r="25" spans="1:8">
      <c r="A25" s="5" t="s">
        <v>69</v>
      </c>
      <c r="B25" s="5" t="s">
        <v>70</v>
      </c>
      <c r="C25" s="10">
        <v>12.98</v>
      </c>
      <c r="D25" s="5" t="s">
        <v>18</v>
      </c>
      <c r="E25" s="7" t="s">
        <v>4</v>
      </c>
      <c r="F25" s="19">
        <v>1</v>
      </c>
      <c r="G25" s="10">
        <f>C25</f>
        <v>12.98</v>
      </c>
    </row>
    <row r="26" spans="1:8" ht="18" customHeight="1">
      <c r="A26" s="13" t="s">
        <v>71</v>
      </c>
      <c r="B26" s="13" t="s">
        <v>72</v>
      </c>
      <c r="C26" s="27">
        <v>4.9800000000000004</v>
      </c>
      <c r="D26" s="13" t="s">
        <v>18</v>
      </c>
      <c r="E26" s="15" t="s">
        <v>4</v>
      </c>
      <c r="F26" s="20">
        <v>1</v>
      </c>
      <c r="G26" s="27">
        <f>C26</f>
        <v>4.9800000000000004</v>
      </c>
    </row>
    <row r="27" spans="1:8">
      <c r="A27" s="5" t="s">
        <v>73</v>
      </c>
      <c r="B27" s="5" t="s">
        <v>70</v>
      </c>
      <c r="C27" s="10">
        <v>5.16</v>
      </c>
      <c r="D27" s="5" t="s">
        <v>58</v>
      </c>
      <c r="E27" s="7" t="s">
        <v>4</v>
      </c>
      <c r="F27" s="19">
        <v>2</v>
      </c>
      <c r="G27" s="10">
        <f>F27*C27</f>
        <v>10.32</v>
      </c>
    </row>
    <row r="28" spans="1:8">
      <c r="A28" s="5" t="s">
        <v>74</v>
      </c>
      <c r="B28" s="5" t="s">
        <v>60</v>
      </c>
      <c r="C28" s="10">
        <v>2.2999999999999998</v>
      </c>
      <c r="D28" s="5" t="s">
        <v>58</v>
      </c>
      <c r="E28" s="7" t="s">
        <v>4</v>
      </c>
      <c r="F28" s="19">
        <v>2</v>
      </c>
      <c r="G28" s="6">
        <f>F28*C28</f>
        <v>4.5999999999999996</v>
      </c>
    </row>
    <row r="29" spans="1:8">
      <c r="F29" s="22" t="s">
        <v>75</v>
      </c>
      <c r="G29" s="23">
        <f ca="1">SUM(G2:G6)+SUM(G8:G29)</f>
        <v>277.01</v>
      </c>
    </row>
  </sheetData>
  <hyperlinks>
    <hyperlink ref="E14" r:id="rId1" xr:uid="{0DA57870-C609-4934-8054-A86DC276C9C2}"/>
    <hyperlink ref="E16" r:id="rId2" xr:uid="{78672241-4A43-4CED-BD73-54699EA1C3D2}"/>
    <hyperlink ref="E8" r:id="rId3" xr:uid="{41AA281C-A68A-4080-BDA7-55916E1CC012}"/>
    <hyperlink ref="E2" r:id="rId4" xr:uid="{88123464-831D-4D82-81C0-4C742BF82539}"/>
    <hyperlink ref="E5" r:id="rId5" xr:uid="{6F41749B-64E2-4BA3-9FFF-178764DD1A69}"/>
    <hyperlink ref="E6" r:id="rId6" xr:uid="{E6DF8DF4-C43C-48C1-92C7-7A117935DD42}"/>
    <hyperlink ref="E11" r:id="rId7" xr:uid="{C34EBB68-D5E8-4D4A-B98E-E0DB4FBF5FE6}"/>
    <hyperlink ref="E15" r:id="rId8" xr:uid="{A5FC00F9-589A-471B-95B1-A3364F96D0B2}"/>
    <hyperlink ref="E20" r:id="rId9" xr:uid="{BB64D08E-4583-445D-9EAB-0CFD82F4DE37}"/>
    <hyperlink ref="E21" r:id="rId10" xr:uid="{9FF7C35D-622B-43DA-A4F7-2C270F6FBDF1}"/>
    <hyperlink ref="E13" r:id="rId11" xr:uid="{87E25045-35D7-497E-99E4-AAF6C42B2457}"/>
    <hyperlink ref="E22" r:id="rId12" xr:uid="{21906729-0E55-4F78-AE7C-E7DB36C794EE}"/>
    <hyperlink ref="E24" r:id="rId13" xr:uid="{E8876B22-5499-4F1A-816A-8015D176EA91}"/>
    <hyperlink ref="E17" r:id="rId14" xr:uid="{63996929-9846-457E-888E-D1D58F5CE418}"/>
    <hyperlink ref="E3" r:id="rId15" xr:uid="{2E231EF7-926B-4A12-87CD-E49B33D2E795}"/>
    <hyperlink ref="E4" r:id="rId16" xr:uid="{D2805D8D-6AD9-47D0-BBA4-393B0557AD3C}"/>
    <hyperlink ref="E12" r:id="rId17" xr:uid="{378FD558-B5E4-4504-8B28-164F5DF6F34F}"/>
    <hyperlink ref="E23" r:id="rId18" xr:uid="{EF42C85B-CD4F-4367-AB52-C95EAC885715}"/>
    <hyperlink ref="E25" r:id="rId19" xr:uid="{AC60D4A8-B604-4472-87D3-D8EDE5A0AE30}"/>
    <hyperlink ref="E26" r:id="rId20" xr:uid="{D5F80617-BE2A-4CAF-9364-5178C99C8912}"/>
    <hyperlink ref="E27" r:id="rId21" xr:uid="{E61B1ED6-A4AF-44D1-8820-0AB30F14AFB9}"/>
    <hyperlink ref="E28" r:id="rId22" xr:uid="{84468263-3FD3-4AB0-8575-B7B2DAC640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2025-03-21T23:35:32Z</dcterms:created>
  <dcterms:modified xsi:type="dcterms:W3CDTF">2025-03-31T17:25:08Z</dcterms:modified>
  <cp:category/>
  <cp:contentStatus/>
</cp:coreProperties>
</file>