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tennesseetechuniversity.sharepoint.com/sites/2025TEKproject-BounceChair/Shared Documents/General/General/"/>
    </mc:Choice>
  </mc:AlternateContent>
  <xr:revisionPtr revIDLastSave="222" documentId="8_{229DD002-BCB0-4DA0-B4E6-5A4DB6BD7CA2}" xr6:coauthVersionLast="47" xr6:coauthVersionMax="47" xr10:uidLastSave="{97EF0020-23AA-42BE-8F74-13EFE0C403A9}"/>
  <bookViews>
    <workbookView xWindow="-108" yWindow="-108" windowWidth="23256" windowHeight="12456" xr2:uid="{422E36C7-441B-4CF8-9E4B-F37F4293F8CF}"/>
  </bookViews>
  <sheets>
    <sheet name="Make Your Own" sheetId="4" r:id="rId1"/>
    <sheet name="Exampl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" l="1"/>
  <c r="C20" i="4"/>
  <c r="C13" i="4"/>
  <c r="C12" i="4"/>
</calcChain>
</file>

<file path=xl/sharedStrings.xml><?xml version="1.0" encoding="utf-8"?>
<sst xmlns="http://schemas.openxmlformats.org/spreadsheetml/2006/main" count="96" uniqueCount="93">
  <si>
    <t>Bill of Materials</t>
  </si>
  <si>
    <t>Item</t>
  </si>
  <si>
    <t>Cost</t>
  </si>
  <si>
    <t>Description</t>
  </si>
  <si>
    <t>Quantity</t>
  </si>
  <si>
    <t>Link</t>
  </si>
  <si>
    <t xml:space="preserve">Mock up fabric </t>
  </si>
  <si>
    <t>Cheap fabric to mock up the seat before making a final version</t>
  </si>
  <si>
    <t>https://a.co/d/hTA18zA</t>
  </si>
  <si>
    <t>Rubber Feet Bumpers</t>
  </si>
  <si>
    <t>4 Small Extra Tall Round Rubber Feet Bumpers - .437 H X .750 D</t>
  </si>
  <si>
    <t>https://a.co/d/2VBKrTy</t>
  </si>
  <si>
    <t>Seatbelt</t>
  </si>
  <si>
    <t xml:space="preserve">Seatbelt to be stitched on </t>
  </si>
  <si>
    <t>https://a.co/d/hyXGIIs</t>
  </si>
  <si>
    <t xml:space="preserve">  Axle Shaft</t>
  </si>
  <si>
    <t>Rotary Shaft, 1566 Carbon Steel, 3/8" Diameter, 12" Long, 1346K11</t>
  </si>
  <si>
    <t>Rotary Shaft, 1566 Carbon Steel, 3/8" Diameter, 12" Long | McMaster-Carr</t>
  </si>
  <si>
    <t xml:space="preserve">  Tension Springs</t>
  </si>
  <si>
    <t>Corrosion-Resistant Extension Springs with Hook Ends, 302 Stainless Steel, 8" Long, 1" OD, 0.135" Diameter, 1942N956</t>
  </si>
  <si>
    <t>Corrosion-Resistant Extension Springs with Hook Ends, 302 Stainless Steel, 8" Long, 1" OD, 0.135" Diameter | McMaster-Carr</t>
  </si>
  <si>
    <t xml:space="preserve">  Knob</t>
  </si>
  <si>
    <t>Black-Oxide Steel Four-Arm Knob with 3/8"-16 Threaded Hole, 3992T27</t>
  </si>
  <si>
    <t>Black-Oxide Steel Four-Arm Knob, with 3/8"-16 Threaded Hole | McMaster-Carr</t>
  </si>
  <si>
    <t>Flanged Sleeve Bearing</t>
  </si>
  <si>
    <t>Light Duty Dry-Running Nylon Sleeve Bearing Flanged, for 1/2" Shaft Diameter and 5/8" Housing ID, 3/8" Long, 6389K419</t>
  </si>
  <si>
    <t>https://www.mcmaster.com/6389K419/</t>
  </si>
  <si>
    <t>Light Duty Dry-Running Nylon Sleeve Bearing 3/8" Shaft, 1/2" Housing ID, 3/8" Long, 1/16" Thick Flange 6389K625</t>
  </si>
  <si>
    <t>https://www.mcmaster.com/6389K625/</t>
  </si>
  <si>
    <t>UHMW Strip</t>
  </si>
  <si>
    <t>UHMW Strip Adhesive-Back, 1" Wide, 0.05" Thick 7701T43</t>
  </si>
  <si>
    <t>https://www.mcmaster.com/7701T43/</t>
  </si>
  <si>
    <t xml:space="preserve">Linch Pin </t>
  </si>
  <si>
    <t>18-8 Stainless Steel Linch Pin, 3/16" Diameter 90170A205</t>
  </si>
  <si>
    <t>https://www.mcmaster.com/90170A205/</t>
  </si>
  <si>
    <t>Cotter Pin</t>
  </si>
  <si>
    <t>Zinc-Plated Steel Strong-Hold Wire-Snap Cotter Pin 3/64" Diameter, 15/16" Usable Length 90174a112</t>
  </si>
  <si>
    <t>https://www.mcmaster.com/90174A112/</t>
  </si>
  <si>
    <t>Aluminum Tube</t>
  </si>
  <si>
    <t>Multipurpose 6061 Aluminum Round Tube 1/8" Wall Thickness, 3/4" OD 9056K335</t>
  </si>
  <si>
    <t>https://www.mcmaster.com/9056K33-9056K335/</t>
  </si>
  <si>
    <t>Phillips Scew</t>
  </si>
  <si>
    <t>Passivated 18-8 Stainless Steel Pan Head Phillips Screw 4-40 Thread, 3/4" Long 91772A113</t>
  </si>
  <si>
    <t>https://www.mcmaster.com/91772A113/</t>
  </si>
  <si>
    <t>Hex Nut</t>
  </si>
  <si>
    <t>Carbon Steel Acme Hex Nut Right Hand, 1/2"-8 Thread Size 94815A024</t>
  </si>
  <si>
    <t>https://www.mcmaster.com/94815A024/</t>
  </si>
  <si>
    <t>Lead Screw</t>
  </si>
  <si>
    <t>Carbon Steel Acme Lead Screw Right Hand, 1/2"-8 Thread Size, 12" Long 98935A715</t>
  </si>
  <si>
    <t>https://www.mcmaster.com/98935A715/</t>
  </si>
  <si>
    <t>Architectural 6063 Aluminum Round Tube, 0.065" Wall Thickness, 3/4" OD, 1658T15</t>
  </si>
  <si>
    <t>28ft</t>
  </si>
  <si>
    <t>Architectural 6063 Aluminum Round Tube, 0.065" Wall Thickness, 3/4" OD | McMaster-Carr</t>
  </si>
  <si>
    <t>Total</t>
  </si>
  <si>
    <t>To Do List</t>
  </si>
  <si>
    <t>To Do</t>
  </si>
  <si>
    <t>Assigned To</t>
  </si>
  <si>
    <t>Due Date</t>
  </si>
  <si>
    <t>Done (Yes or No)</t>
  </si>
  <si>
    <t>More info</t>
  </si>
  <si>
    <t>Task 1</t>
  </si>
  <si>
    <t>Task 2</t>
  </si>
  <si>
    <t>Task 3</t>
  </si>
  <si>
    <t>Shopping List</t>
  </si>
  <si>
    <t>Product</t>
  </si>
  <si>
    <t>Brand</t>
  </si>
  <si>
    <t>Store Area</t>
  </si>
  <si>
    <t>Purchased (Yes or No)</t>
  </si>
  <si>
    <t>Product 1</t>
  </si>
  <si>
    <t>Product 2</t>
  </si>
  <si>
    <t>Product 3</t>
  </si>
  <si>
    <t>Contact List</t>
  </si>
  <si>
    <t>Name</t>
  </si>
  <si>
    <t>Address</t>
  </si>
  <si>
    <t>City</t>
  </si>
  <si>
    <t>State</t>
  </si>
  <si>
    <t>Zip Code</t>
  </si>
  <si>
    <t>Phone</t>
  </si>
  <si>
    <t>Email</t>
  </si>
  <si>
    <t>Birth Date</t>
  </si>
  <si>
    <t>More Info</t>
  </si>
  <si>
    <t>Sydney Mattos</t>
  </si>
  <si>
    <t>4567 Main St</t>
  </si>
  <si>
    <t>Buffalo</t>
  </si>
  <si>
    <t>NY</t>
  </si>
  <si>
    <t>425-555-0100</t>
  </si>
  <si>
    <t>sydney@adatum.com</t>
  </si>
  <si>
    <t xml:space="preserve">Married to Nathan, 2 children Cora and Caleb </t>
  </si>
  <si>
    <t>Nathan Rigby</t>
  </si>
  <si>
    <t>Mateo Gomez</t>
  </si>
  <si>
    <t>Wesley Brooks</t>
  </si>
  <si>
    <t>Olivia Wilson</t>
  </si>
  <si>
    <t>Maria Sullivan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</si>
</sst>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sz val="8"/>
      <name val="Century Gothic"/>
      <family val="2"/>
      <scheme val="minor"/>
    </font>
    <font>
      <b/>
      <sz val="15"/>
      <color theme="3"/>
      <name val="Century Gothic"/>
      <family val="2"/>
      <scheme val="minor"/>
    </font>
    <font>
      <sz val="11"/>
      <color theme="1"/>
      <name val="Century Gothic"/>
      <family val="1"/>
      <scheme val="minor"/>
    </font>
    <font>
      <sz val="10"/>
      <color theme="1"/>
      <name val="Century Gothic"/>
      <family val="1"/>
      <scheme val="minor"/>
    </font>
    <font>
      <b/>
      <sz val="28"/>
      <color theme="1"/>
      <name val="Century Gothic"/>
      <family val="1"/>
      <scheme val="major"/>
    </font>
    <font>
      <sz val="11"/>
      <color theme="1"/>
      <name val="Century Gothic"/>
      <family val="1"/>
      <scheme val="major"/>
    </font>
    <font>
      <b/>
      <sz val="24"/>
      <color theme="1"/>
      <name val="Century Gothic"/>
      <family val="1"/>
      <scheme val="minor"/>
    </font>
    <font>
      <b/>
      <sz val="24"/>
      <color theme="1"/>
      <name val="Century Gothic"/>
      <family val="1"/>
      <scheme val="major"/>
    </font>
    <font>
      <sz val="10"/>
      <color theme="1"/>
      <name val="Century Gothic"/>
      <family val="1"/>
    </font>
    <font>
      <u/>
      <sz val="10"/>
      <color theme="10"/>
      <name val="Century Gothic"/>
      <family val="1"/>
    </font>
    <font>
      <sz val="10"/>
      <color rgb="FF000000"/>
      <name val="Century Gothi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 applyProtection="1">
      <alignment horizontal="left" vertical="center" indent="1"/>
      <protection locked="0"/>
    </xf>
    <xf numFmtId="0" fontId="8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14" fontId="5" fillId="0" borderId="0" xfId="0" applyNumberFormat="1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1" fillId="0" borderId="0" xfId="1" applyFont="1" applyAlignment="1">
      <alignment horizontal="left" vertical="center" indent="1"/>
    </xf>
    <xf numFmtId="14" fontId="10" fillId="0" borderId="0" xfId="0" applyNumberFormat="1" applyFont="1" applyAlignment="1">
      <alignment horizontal="left" vertical="center" indent="1"/>
    </xf>
    <xf numFmtId="0" fontId="1" fillId="0" borderId="0" xfId="1" applyAlignment="1">
      <alignment horizontal="left" vertical="center" inden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/>
    <xf numFmtId="8" fontId="12" fillId="0" borderId="2" xfId="0" applyNumberFormat="1" applyFont="1" applyBorder="1"/>
    <xf numFmtId="0" fontId="12" fillId="0" borderId="2" xfId="0" applyFont="1" applyBorder="1" applyAlignment="1">
      <alignment wrapText="1"/>
    </xf>
    <xf numFmtId="0" fontId="1" fillId="0" borderId="2" xfId="1" applyFill="1" applyBorder="1" applyAlignment="1">
      <alignment wrapText="1"/>
    </xf>
    <xf numFmtId="164" fontId="5" fillId="0" borderId="0" xfId="0" applyNumberFormat="1" applyFont="1" applyAlignment="1">
      <alignment horizontal="right" vertical="center" indent="1"/>
    </xf>
    <xf numFmtId="8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vertical="center" indent="1"/>
    </xf>
    <xf numFmtId="0" fontId="12" fillId="0" borderId="2" xfId="0" applyFont="1" applyBorder="1" applyAlignment="1">
      <alignment horizontal="left"/>
    </xf>
    <xf numFmtId="0" fontId="1" fillId="0" borderId="0" xfId="1"/>
  </cellXfs>
  <cellStyles count="3">
    <cellStyle name="Heading 1 2" xfId="2" xr:uid="{78F2CDC0-5A06-4236-BE4B-C8FFA046B446}"/>
    <cellStyle name="Hyperlink" xfId="1" builtinId="8"/>
    <cellStyle name="Normal" xfId="0" builtinId="0"/>
  </cellStyles>
  <dxfs count="35"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numFmt numFmtId="19" formatCode="m/d/yyyy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vertAlign val="baseline"/>
        <sz val="10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1"/>
        <scheme val="maj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1"/>
        <scheme val="maj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numFmt numFmtId="19" formatCode="m/d/yyyy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1"/>
        <scheme val="maj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1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entury Gothic"/>
        <family val="1"/>
        <scheme val="major"/>
      </font>
      <alignment horizontal="left" vertical="center" textRotation="0" wrapText="0" indent="1" justifyLastLine="0" shrinkToFit="0" readingOrder="0"/>
      <protection locked="0" hidden="0"/>
    </dxf>
    <dxf>
      <font>
        <b/>
        <i val="0"/>
        <color theme="1"/>
      </font>
      <border>
        <top style="thick">
          <color auto="1"/>
        </top>
        <bottom style="thick">
          <color auto="1"/>
        </bottom>
      </border>
    </dxf>
    <dxf>
      <font>
        <b/>
        <i val="0"/>
        <color theme="1"/>
      </font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3743705557422"/>
        </top>
        <bottom style="thick">
          <color theme="1" tint="0.24994659260841701"/>
        </bottom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ableStyleLight6 2" pivot="0" count="3" xr9:uid="{7A2670F4-CCC3-8044-96E0-9D071E21DDAD}">
      <tableStyleElement type="wholeTable" dxfId="34"/>
      <tableStyleElement type="headerRow" dxfId="33"/>
      <tableStyleElement type="totalRow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3DD1D1-32B0-41D7-9256-ADB9934C0159}" name="List" displayName="List" ref="B4:F28" totalsRowShown="0" headerRowDxfId="31" dataDxfId="30">
  <autoFilter ref="B4:F28" xr:uid="{29590744-D429-450F-899E-0D8AE8C340E4}"/>
  <tableColumns count="5">
    <tableColumn id="1" xr3:uid="{12C31F0C-72CC-4D93-8230-4EF252D27427}" name="Item" dataDxfId="29"/>
    <tableColumn id="2" xr3:uid="{AD1F0AA0-00DF-4013-B948-A38CA6E90292}" name="Cost" dataDxfId="28"/>
    <tableColumn id="3" xr3:uid="{E69DB832-F2DF-4D8A-8FCB-99EC5E6F6AF7}" name="Description" dataDxfId="27"/>
    <tableColumn id="4" xr3:uid="{68DBC559-B193-4E75-84F1-CC05A051F343}" name="Quantity" dataDxfId="26"/>
    <tableColumn id="5" xr3:uid="{C60A4550-768F-4EB7-9F45-E49CFEEEEA2E}" name="Link" dataDxfId="25"/>
  </tableColumns>
  <tableStyleInfo name="TableStyleLight6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920A2C-6B70-4F26-AD14-91E9699650AE}" name="Shopping6" displayName="Shopping6" ref="B16:F24" totalsRowShown="0" headerRowDxfId="24" dataDxfId="23">
  <autoFilter ref="B16:F24" xr:uid="{7F311D85-62B2-4144-9134-20015C0FDE92}"/>
  <tableColumns count="5">
    <tableColumn id="1" xr3:uid="{FD0297A6-07CC-4ED8-BD33-2B8DA798CEB1}" name="Product" dataDxfId="22"/>
    <tableColumn id="2" xr3:uid="{10F0C24C-97AD-4CBD-ACBC-B6D56F6C501B}" name="Brand" dataDxfId="21"/>
    <tableColumn id="3" xr3:uid="{C1B26A75-6C9B-48DE-99FA-A6F9CF943559}" name="Store Area" dataDxfId="20"/>
    <tableColumn id="4" xr3:uid="{4E88F3A2-C5D4-4C6A-8D93-5E9AD374324A}" name="Purchased (Yes or No)" dataDxfId="19"/>
    <tableColumn id="5" xr3:uid="{42BA4B33-417D-40D4-AC25-94DCD742228A}" name="More info" dataDxfId="18"/>
  </tableColumns>
  <tableStyleInfo name="TableStyleLight6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9EA4EF8-0BFC-4B32-8EF7-F65D1DFCE0AB}" name="ToDo7" displayName="ToDo7" ref="B4:F12" totalsRowShown="0" headerRowDxfId="17" dataDxfId="16">
  <autoFilter ref="B4:F12" xr:uid="{1ECE2372-FED2-418D-8473-0F17426C2FEE}"/>
  <tableColumns count="5">
    <tableColumn id="1" xr3:uid="{46A132A3-BA6F-4FF1-A96C-8AC2CD6F9A32}" name="To Do" dataDxfId="15"/>
    <tableColumn id="2" xr3:uid="{C76CEECA-5892-4EF5-95E4-E1306D8DB997}" name="Assigned To" dataDxfId="14"/>
    <tableColumn id="3" xr3:uid="{7A57B15B-21F6-44A5-964E-8980A12079CC}" name="Due Date" dataDxfId="13"/>
    <tableColumn id="4" xr3:uid="{C284EB32-6EB6-4D09-927E-9D9AACB43BBA}" name="Done (Yes or No)" dataDxfId="12"/>
    <tableColumn id="5" xr3:uid="{2ECC63ED-113B-4128-A107-369D07CBC3AE}" name="More info" dataDxfId="11"/>
  </tableColumns>
  <tableStyleInfo name="TableStyleLight6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D7C295-7172-48A2-8EC6-9A3949DFE3B4}" name="Contacts8" displayName="Contacts8" ref="B28:J36" totalsRowShown="0" headerRowDxfId="10" dataDxfId="9">
  <autoFilter ref="B28:J36" xr:uid="{184E1D98-A0A8-495F-90B3-49591F185BF0}"/>
  <tableColumns count="9">
    <tableColumn id="1" xr3:uid="{6EC14B8F-F2F0-48F5-BC29-AD8F184C36A5}" name="Name" dataDxfId="8"/>
    <tableColumn id="2" xr3:uid="{1043FA3B-706F-46B9-A1C5-5218742643DB}" name="Address" dataDxfId="7"/>
    <tableColumn id="3" xr3:uid="{DADCCF4E-C745-43F7-B42E-476D7E67433F}" name="City" dataDxfId="6"/>
    <tableColumn id="4" xr3:uid="{54355299-0ACA-4E6B-B0FE-E20F68E5F824}" name="State" dataDxfId="5"/>
    <tableColumn id="5" xr3:uid="{F5524773-DB29-4952-B987-D30E4EC31838}" name="Zip Code" dataDxfId="4"/>
    <tableColumn id="6" xr3:uid="{B70A2F4C-8175-4F61-80AF-80D0E683191B}" name="Phone" dataDxfId="3"/>
    <tableColumn id="7" xr3:uid="{A8CBB435-E35E-424E-86AE-5697DFF9AAD4}" name="Email" dataDxfId="2"/>
    <tableColumn id="9" xr3:uid="{A32AF96A-8698-4017-BAE6-A9CEE2E33F75}" name="Birth Date" dataDxfId="1"/>
    <tableColumn id="8" xr3:uid="{35B1CDAD-807C-4CF7-869E-0037DA0CA31F}" name="More Info" dataDxfId="0"/>
  </tableColumns>
  <tableStyleInfo name="TableStyleLight6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40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cmaster.com/6389K625/" TargetMode="External"/><Relationship Id="rId13" Type="http://schemas.openxmlformats.org/officeDocument/2006/relationships/hyperlink" Target="https://www.mcmaster.com/91772A113/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a.co/d/hyXGIIs" TargetMode="External"/><Relationship Id="rId7" Type="http://schemas.openxmlformats.org/officeDocument/2006/relationships/hyperlink" Target="https://www.mcmaster.com/6389K419/" TargetMode="External"/><Relationship Id="rId12" Type="http://schemas.openxmlformats.org/officeDocument/2006/relationships/hyperlink" Target="https://www.mcmaster.com/9056K33-9056K335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a.co/d/2VBKrTy" TargetMode="External"/><Relationship Id="rId16" Type="http://schemas.openxmlformats.org/officeDocument/2006/relationships/hyperlink" Target="https://www.mcmaster.com/1658T15/" TargetMode="External"/><Relationship Id="rId1" Type="http://schemas.openxmlformats.org/officeDocument/2006/relationships/hyperlink" Target="https://a.co/d/hTA18zA" TargetMode="External"/><Relationship Id="rId6" Type="http://schemas.openxmlformats.org/officeDocument/2006/relationships/hyperlink" Target="https://www.mcmaster.com/3992T27/" TargetMode="External"/><Relationship Id="rId11" Type="http://schemas.openxmlformats.org/officeDocument/2006/relationships/hyperlink" Target="https://www.mcmaster.com/90174A112/" TargetMode="External"/><Relationship Id="rId5" Type="http://schemas.openxmlformats.org/officeDocument/2006/relationships/hyperlink" Target="https://www.mcmaster.com/1942N956/" TargetMode="External"/><Relationship Id="rId15" Type="http://schemas.openxmlformats.org/officeDocument/2006/relationships/hyperlink" Target="https://www.mcmaster.com/98935A715/" TargetMode="External"/><Relationship Id="rId10" Type="http://schemas.openxmlformats.org/officeDocument/2006/relationships/hyperlink" Target="https://www.mcmaster.com/90170A205/" TargetMode="External"/><Relationship Id="rId4" Type="http://schemas.openxmlformats.org/officeDocument/2006/relationships/hyperlink" Target="https://www.mcmaster.com/1346K11/" TargetMode="External"/><Relationship Id="rId9" Type="http://schemas.openxmlformats.org/officeDocument/2006/relationships/hyperlink" Target="https://www.mcmaster.com/7701T43/" TargetMode="External"/><Relationship Id="rId14" Type="http://schemas.openxmlformats.org/officeDocument/2006/relationships/hyperlink" Target="https://www.mcmaster.com/94815A024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hyperlink" Target="mailto:sydney@adatum.com" TargetMode="Externa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3972-1C6C-4EC1-98E6-6F7B39CCBDC1}">
  <sheetPr>
    <pageSetUpPr fitToPage="1"/>
  </sheetPr>
  <dimension ref="B2:I28"/>
  <sheetViews>
    <sheetView showGridLines="0" tabSelected="1" topLeftCell="A7" zoomScaleNormal="100" workbookViewId="0">
      <selection activeCell="D23" sqref="D23"/>
    </sheetView>
  </sheetViews>
  <sheetFormatPr defaultColWidth="8.69921875" defaultRowHeight="13.8" x14ac:dyDescent="0.25"/>
  <cols>
    <col min="1" max="1" width="2.5" style="1" customWidth="1"/>
    <col min="2" max="2" width="35.3984375" style="1" customWidth="1"/>
    <col min="3" max="3" width="19.3984375" style="1" customWidth="1"/>
    <col min="4" max="4" width="98.5" style="1" customWidth="1"/>
    <col min="5" max="5" width="11.59765625" style="1" bestFit="1" customWidth="1"/>
    <col min="6" max="6" width="107.19921875" style="1" customWidth="1"/>
    <col min="7" max="7" width="2.69921875" style="1" customWidth="1"/>
    <col min="8" max="16384" width="8.69921875" style="1"/>
  </cols>
  <sheetData>
    <row r="2" spans="2:9" ht="40.200000000000003" customHeight="1" x14ac:dyDescent="0.6">
      <c r="B2" s="16" t="s">
        <v>0</v>
      </c>
    </row>
    <row r="4" spans="2:9" s="2" customFormat="1" ht="30" customHeight="1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17"/>
      <c r="H4" s="17"/>
      <c r="I4" s="17"/>
    </row>
    <row r="5" spans="2:9" ht="21" customHeight="1" x14ac:dyDescent="0.25">
      <c r="B5" s="3" t="s">
        <v>6</v>
      </c>
      <c r="C5" s="23">
        <v>15.79</v>
      </c>
      <c r="D5" s="3" t="s">
        <v>7</v>
      </c>
      <c r="E5" s="3">
        <v>1</v>
      </c>
      <c r="F5" s="15" t="s">
        <v>8</v>
      </c>
      <c r="G5"/>
      <c r="H5"/>
      <c r="I5"/>
    </row>
    <row r="6" spans="2:9" ht="19.95" customHeight="1" x14ac:dyDescent="0.25">
      <c r="B6" s="3" t="s">
        <v>9</v>
      </c>
      <c r="C6" s="23">
        <v>7.29</v>
      </c>
      <c r="D6" s="3" t="s">
        <v>10</v>
      </c>
      <c r="E6" s="3">
        <v>1</v>
      </c>
      <c r="F6" s="15" t="s">
        <v>11</v>
      </c>
      <c r="G6"/>
      <c r="H6"/>
      <c r="I6"/>
    </row>
    <row r="7" spans="2:9" ht="19.95" customHeight="1" x14ac:dyDescent="0.25">
      <c r="B7" s="3" t="s">
        <v>12</v>
      </c>
      <c r="C7" s="23">
        <v>12.69</v>
      </c>
      <c r="D7" s="3" t="s">
        <v>13</v>
      </c>
      <c r="E7" s="3">
        <v>1</v>
      </c>
      <c r="F7" s="15" t="s">
        <v>14</v>
      </c>
      <c r="G7"/>
      <c r="H7"/>
      <c r="I7"/>
    </row>
    <row r="8" spans="2:9" ht="19.95" customHeight="1" x14ac:dyDescent="0.25">
      <c r="B8" s="18" t="s">
        <v>15</v>
      </c>
      <c r="C8" s="19">
        <v>10.91</v>
      </c>
      <c r="D8" s="18" t="s">
        <v>16</v>
      </c>
      <c r="E8" s="3">
        <v>1</v>
      </c>
      <c r="F8" s="21" t="s">
        <v>17</v>
      </c>
      <c r="G8"/>
      <c r="H8"/>
      <c r="I8"/>
    </row>
    <row r="9" spans="2:9" ht="19.95" customHeight="1" x14ac:dyDescent="0.25">
      <c r="B9" s="18" t="s">
        <v>18</v>
      </c>
      <c r="C9" s="19">
        <v>54.16</v>
      </c>
      <c r="D9" s="20" t="s">
        <v>19</v>
      </c>
      <c r="E9" s="3">
        <v>2</v>
      </c>
      <c r="F9" s="21" t="s">
        <v>20</v>
      </c>
      <c r="G9"/>
      <c r="H9"/>
      <c r="I9"/>
    </row>
    <row r="10" spans="2:9" ht="19.95" customHeight="1" x14ac:dyDescent="0.25">
      <c r="B10" s="25" t="s">
        <v>21</v>
      </c>
      <c r="C10" s="19">
        <v>28.03</v>
      </c>
      <c r="D10" s="20" t="s">
        <v>22</v>
      </c>
      <c r="E10" s="3">
        <v>1</v>
      </c>
      <c r="F10" s="21" t="s">
        <v>23</v>
      </c>
      <c r="G10"/>
      <c r="H10"/>
      <c r="I10"/>
    </row>
    <row r="11" spans="2:9" ht="19.95" customHeight="1" x14ac:dyDescent="0.25">
      <c r="B11" s="24" t="s">
        <v>24</v>
      </c>
      <c r="C11" s="22">
        <v>11.08</v>
      </c>
      <c r="D11" s="3" t="s">
        <v>25</v>
      </c>
      <c r="E11" s="3">
        <v>2</v>
      </c>
      <c r="F11" s="15" t="s">
        <v>26</v>
      </c>
      <c r="G11"/>
      <c r="H11"/>
      <c r="I11"/>
    </row>
    <row r="12" spans="2:9" ht="19.95" customHeight="1" x14ac:dyDescent="0.25">
      <c r="B12" s="24" t="s">
        <v>24</v>
      </c>
      <c r="C12" s="22">
        <f>0.83*8</f>
        <v>6.64</v>
      </c>
      <c r="D12" s="3" t="s">
        <v>27</v>
      </c>
      <c r="E12" s="3">
        <v>8</v>
      </c>
      <c r="F12" s="15" t="s">
        <v>28</v>
      </c>
      <c r="G12"/>
      <c r="H12"/>
      <c r="I12"/>
    </row>
    <row r="13" spans="2:9" ht="19.95" customHeight="1" x14ac:dyDescent="0.25">
      <c r="B13" s="24" t="s">
        <v>29</v>
      </c>
      <c r="C13" s="22">
        <f>1.69*5</f>
        <v>8.4499999999999993</v>
      </c>
      <c r="D13" s="3" t="s">
        <v>30</v>
      </c>
      <c r="E13" s="3">
        <v>5</v>
      </c>
      <c r="F13" s="15" t="s">
        <v>31</v>
      </c>
      <c r="G13"/>
      <c r="H13"/>
      <c r="I13"/>
    </row>
    <row r="14" spans="2:9" ht="19.95" customHeight="1" x14ac:dyDescent="0.25">
      <c r="B14" s="24" t="s">
        <v>32</v>
      </c>
      <c r="C14" s="22">
        <v>5.24</v>
      </c>
      <c r="D14" s="3" t="s">
        <v>33</v>
      </c>
      <c r="E14" s="3">
        <v>1</v>
      </c>
      <c r="F14" s="15" t="s">
        <v>34</v>
      </c>
      <c r="G14"/>
      <c r="H14"/>
      <c r="I14"/>
    </row>
    <row r="15" spans="2:9" ht="19.95" customHeight="1" x14ac:dyDescent="0.25">
      <c r="B15" s="24" t="s">
        <v>35</v>
      </c>
      <c r="C15" s="22">
        <v>10.55</v>
      </c>
      <c r="D15" s="3" t="s">
        <v>36</v>
      </c>
      <c r="E15" s="3">
        <v>1</v>
      </c>
      <c r="F15" s="15" t="s">
        <v>37</v>
      </c>
      <c r="G15"/>
      <c r="H15"/>
      <c r="I15"/>
    </row>
    <row r="16" spans="2:9" ht="19.95" customHeight="1" x14ac:dyDescent="0.25">
      <c r="B16" s="24" t="s">
        <v>38</v>
      </c>
      <c r="C16" s="22">
        <v>5.27</v>
      </c>
      <c r="D16" s="3" t="s">
        <v>39</v>
      </c>
      <c r="E16" s="3">
        <v>1</v>
      </c>
      <c r="F16" s="15" t="s">
        <v>40</v>
      </c>
      <c r="G16"/>
      <c r="H16"/>
      <c r="I16"/>
    </row>
    <row r="17" spans="2:9" ht="19.95" customHeight="1" x14ac:dyDescent="0.25">
      <c r="B17" s="24" t="s">
        <v>41</v>
      </c>
      <c r="C17" s="22">
        <v>7.12</v>
      </c>
      <c r="D17" s="7" t="s">
        <v>42</v>
      </c>
      <c r="E17" s="3">
        <v>1</v>
      </c>
      <c r="F17" s="15" t="s">
        <v>43</v>
      </c>
      <c r="G17"/>
      <c r="H17"/>
      <c r="I17"/>
    </row>
    <row r="18" spans="2:9" ht="19.95" customHeight="1" x14ac:dyDescent="0.25">
      <c r="B18" s="24" t="s">
        <v>44</v>
      </c>
      <c r="C18" s="22">
        <v>3.5</v>
      </c>
      <c r="D18" s="3" t="s">
        <v>45</v>
      </c>
      <c r="E18" s="3">
        <v>1</v>
      </c>
      <c r="F18" s="15" t="s">
        <v>46</v>
      </c>
      <c r="G18"/>
      <c r="H18"/>
      <c r="I18"/>
    </row>
    <row r="19" spans="2:9" ht="19.95" customHeight="1" x14ac:dyDescent="0.25">
      <c r="B19" s="24" t="s">
        <v>47</v>
      </c>
      <c r="C19" s="23">
        <v>10.83</v>
      </c>
      <c r="D19" s="3" t="s">
        <v>48</v>
      </c>
      <c r="E19" s="3">
        <v>1</v>
      </c>
      <c r="F19" s="15" t="s">
        <v>49</v>
      </c>
      <c r="G19"/>
      <c r="H19"/>
      <c r="I19"/>
    </row>
    <row r="20" spans="2:9" x14ac:dyDescent="0.25">
      <c r="B20" s="3" t="s">
        <v>38</v>
      </c>
      <c r="C20" s="22">
        <f>20.59*3+12.35</f>
        <v>74.11999999999999</v>
      </c>
      <c r="D20" s="7" t="s">
        <v>50</v>
      </c>
      <c r="E20" s="3" t="s">
        <v>51</v>
      </c>
      <c r="F20" s="26" t="s">
        <v>52</v>
      </c>
      <c r="G20"/>
      <c r="H20"/>
      <c r="I20"/>
    </row>
    <row r="21" spans="2:9" x14ac:dyDescent="0.25">
      <c r="B21" s="3" t="s">
        <v>53</v>
      </c>
      <c r="C21" s="22">
        <f>SUM(C5:C20)</f>
        <v>271.67</v>
      </c>
      <c r="D21" s="3"/>
      <c r="E21" s="3"/>
      <c r="F21" s="15"/>
      <c r="G21"/>
      <c r="H21"/>
      <c r="I21"/>
    </row>
    <row r="22" spans="2:9" x14ac:dyDescent="0.25">
      <c r="B22" s="3"/>
      <c r="C22" s="23"/>
      <c r="D22" s="3"/>
      <c r="E22" s="3"/>
      <c r="F22" s="15"/>
      <c r="G22"/>
      <c r="H22"/>
      <c r="I22"/>
    </row>
    <row r="23" spans="2:9" x14ac:dyDescent="0.25">
      <c r="B23" s="3"/>
      <c r="C23" s="22"/>
      <c r="D23" s="3"/>
      <c r="E23" s="3"/>
      <c r="F23" s="15"/>
      <c r="G23"/>
      <c r="H23"/>
      <c r="I23"/>
    </row>
    <row r="24" spans="2:9" x14ac:dyDescent="0.25">
      <c r="B24" s="3"/>
      <c r="C24" s="3"/>
      <c r="D24" s="3"/>
      <c r="E24" s="3"/>
      <c r="F24" s="3"/>
      <c r="G24"/>
      <c r="H24"/>
      <c r="I24"/>
    </row>
    <row r="25" spans="2:9" x14ac:dyDescent="0.25">
      <c r="B25" s="3"/>
      <c r="C25" s="3"/>
      <c r="D25" s="3"/>
      <c r="E25" s="3"/>
      <c r="F25" s="3"/>
      <c r="G25"/>
      <c r="H25"/>
      <c r="I25"/>
    </row>
    <row r="26" spans="2:9" x14ac:dyDescent="0.25">
      <c r="B26" s="3"/>
      <c r="C26" s="3"/>
      <c r="D26" s="3"/>
      <c r="E26" s="3"/>
      <c r="F26" s="3"/>
      <c r="G26"/>
      <c r="H26"/>
      <c r="I26"/>
    </row>
    <row r="27" spans="2:9" x14ac:dyDescent="0.25">
      <c r="B27" s="3"/>
      <c r="C27" s="3"/>
      <c r="D27" s="3"/>
      <c r="E27" s="3"/>
      <c r="F27" s="3"/>
      <c r="G27"/>
      <c r="H27"/>
      <c r="I27"/>
    </row>
    <row r="28" spans="2:9" x14ac:dyDescent="0.25">
      <c r="B28" s="3"/>
      <c r="C28" s="3"/>
      <c r="D28" s="3"/>
      <c r="E28" s="3"/>
      <c r="F28" s="3"/>
      <c r="G28"/>
      <c r="H28"/>
      <c r="I28"/>
    </row>
  </sheetData>
  <phoneticPr fontId="2" type="noConversion"/>
  <hyperlinks>
    <hyperlink ref="F5" r:id="rId1" xr:uid="{B783C477-ABB8-44A4-9183-69CCFBFA8EFD}"/>
    <hyperlink ref="F6" r:id="rId2" xr:uid="{68DFB7A2-DF8E-4B76-8125-50EA8D3C6241}"/>
    <hyperlink ref="F7" r:id="rId3" xr:uid="{E8AA8FFD-3EA4-4982-992D-95AB12E1074B}"/>
    <hyperlink ref="F8" r:id="rId4" xr:uid="{40DC515E-4E57-49E5-8895-EC84B15337F8}"/>
    <hyperlink ref="F9" r:id="rId5" xr:uid="{11CAEABD-C0AB-4483-8256-93590DC44A5C}"/>
    <hyperlink ref="F10" r:id="rId6" xr:uid="{9E080E3B-1B09-4211-87D4-18A82F990910}"/>
    <hyperlink ref="F11" r:id="rId7" xr:uid="{1B874FF5-9CEB-406D-A8AE-01D8A68E81FE}"/>
    <hyperlink ref="F12" r:id="rId8" xr:uid="{CA317D81-8950-411B-B627-B084A6F6EFB5}"/>
    <hyperlink ref="F13" r:id="rId9" xr:uid="{F8386209-B089-4973-848B-0620318B8FDD}"/>
    <hyperlink ref="F14" r:id="rId10" xr:uid="{6FA240F5-7D34-4545-80C4-108EF693B1B6}"/>
    <hyperlink ref="F15" r:id="rId11" xr:uid="{FC306BFE-1AC8-4C76-8898-82D62E435243}"/>
    <hyperlink ref="F16" r:id="rId12" xr:uid="{6ADE8D28-78E6-42A2-97B5-43B7DB7C2E4F}"/>
    <hyperlink ref="F17" r:id="rId13" xr:uid="{09E8032B-CEC1-443A-AE49-CE090561DD3E}"/>
    <hyperlink ref="F18" r:id="rId14" xr:uid="{497FA40F-CB6C-4C7A-BC43-30687D67ABF0}"/>
    <hyperlink ref="F19" r:id="rId15" xr:uid="{DEA70B66-F63A-425F-89DA-261E3C86A571}"/>
    <hyperlink ref="F20" r:id="rId16" xr:uid="{05A4282A-922B-47A0-A21F-DC788647D245}"/>
  </hyperlinks>
  <pageMargins left="0.7" right="0.7" top="0.75" bottom="0.75" header="0.3" footer="0.3"/>
  <pageSetup scale="65" fitToHeight="0" orientation="portrait" r:id="rId17"/>
  <headerFooter>
    <oddHeader>&amp;CTo Do List</oddHeader>
    <oddFooter>&amp;CPrinted on &amp;D&amp;R&amp;P</oddFooter>
  </headerFooter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2082-BC24-482D-B1FD-5629FF37DA53}">
  <dimension ref="B1:J36"/>
  <sheetViews>
    <sheetView showGridLines="0" zoomScaleNormal="100" workbookViewId="0"/>
  </sheetViews>
  <sheetFormatPr defaultColWidth="8.69921875" defaultRowHeight="13.8" x14ac:dyDescent="0.25"/>
  <cols>
    <col min="1" max="1" width="2.5" style="1" customWidth="1"/>
    <col min="2" max="2" width="21.3984375" style="1" customWidth="1"/>
    <col min="3" max="3" width="16.3984375" style="1" customWidth="1"/>
    <col min="4" max="4" width="14" style="1" customWidth="1"/>
    <col min="5" max="5" width="26.69921875" style="1" customWidth="1"/>
    <col min="6" max="6" width="19.59765625" style="1" customWidth="1"/>
    <col min="7" max="7" width="16.69921875" style="1" customWidth="1"/>
    <col min="8" max="8" width="25.3984375" style="1" customWidth="1"/>
    <col min="9" max="9" width="13.3984375" style="1" customWidth="1"/>
    <col min="10" max="10" width="53.19921875" style="1" customWidth="1"/>
    <col min="11" max="11" width="2.69921875" style="1" customWidth="1"/>
    <col min="12" max="16384" width="8.69921875" style="1"/>
  </cols>
  <sheetData>
    <row r="1" spans="2:6" ht="10.199999999999999" customHeight="1" x14ac:dyDescent="0.25"/>
    <row r="2" spans="2:6" s="5" customFormat="1" ht="40.200000000000003" customHeight="1" x14ac:dyDescent="0.5">
      <c r="B2" s="10" t="s">
        <v>54</v>
      </c>
    </row>
    <row r="3" spans="2:6" ht="10.199999999999999" customHeight="1" x14ac:dyDescent="0.25"/>
    <row r="4" spans="2:6" s="6" customFormat="1" ht="30" customHeight="1" x14ac:dyDescent="0.25">
      <c r="B4" s="11" t="s">
        <v>55</v>
      </c>
      <c r="C4" s="11" t="s">
        <v>56</v>
      </c>
      <c r="D4" s="11" t="s">
        <v>57</v>
      </c>
      <c r="E4" s="11" t="s">
        <v>58</v>
      </c>
      <c r="F4" s="11" t="s">
        <v>59</v>
      </c>
    </row>
    <row r="5" spans="2:6" ht="19.95" customHeight="1" x14ac:dyDescent="0.25">
      <c r="B5" s="7" t="s">
        <v>60</v>
      </c>
      <c r="C5" s="3"/>
      <c r="D5" s="8"/>
      <c r="E5" s="3"/>
      <c r="F5" s="7"/>
    </row>
    <row r="6" spans="2:6" ht="19.95" customHeight="1" x14ac:dyDescent="0.25">
      <c r="B6" s="7" t="s">
        <v>61</v>
      </c>
      <c r="C6" s="3"/>
      <c r="D6" s="8"/>
      <c r="E6" s="3"/>
      <c r="F6" s="7"/>
    </row>
    <row r="7" spans="2:6" ht="19.95" customHeight="1" x14ac:dyDescent="0.25">
      <c r="B7" s="7" t="s">
        <v>62</v>
      </c>
      <c r="C7" s="3"/>
      <c r="D7" s="8"/>
      <c r="E7" s="3"/>
      <c r="F7" s="7"/>
    </row>
    <row r="8" spans="2:6" ht="19.95" customHeight="1" x14ac:dyDescent="0.25">
      <c r="B8" s="7"/>
      <c r="C8" s="3"/>
      <c r="D8" s="8"/>
      <c r="E8" s="3"/>
      <c r="F8" s="7"/>
    </row>
    <row r="9" spans="2:6" ht="19.95" customHeight="1" x14ac:dyDescent="0.25">
      <c r="B9" s="7"/>
      <c r="C9" s="3"/>
      <c r="D9" s="8"/>
      <c r="E9" s="3"/>
      <c r="F9" s="7"/>
    </row>
    <row r="10" spans="2:6" ht="19.95" customHeight="1" x14ac:dyDescent="0.25">
      <c r="B10" s="7"/>
      <c r="C10" s="3"/>
      <c r="D10" s="8"/>
      <c r="E10" s="3"/>
      <c r="F10" s="7"/>
    </row>
    <row r="11" spans="2:6" ht="19.95" customHeight="1" x14ac:dyDescent="0.25">
      <c r="B11" s="7"/>
      <c r="C11" s="3"/>
      <c r="D11" s="8"/>
      <c r="E11" s="3"/>
      <c r="F11" s="7"/>
    </row>
    <row r="12" spans="2:6" ht="19.95" customHeight="1" x14ac:dyDescent="0.25">
      <c r="B12" s="7"/>
      <c r="C12" s="3"/>
      <c r="D12" s="8"/>
      <c r="E12" s="3"/>
      <c r="F12" s="7"/>
    </row>
    <row r="13" spans="2:6" ht="10.199999999999999" customHeight="1" x14ac:dyDescent="0.25"/>
    <row r="14" spans="2:6" s="5" customFormat="1" ht="40.200000000000003" customHeight="1" x14ac:dyDescent="0.5">
      <c r="B14" s="10" t="s">
        <v>63</v>
      </c>
    </row>
    <row r="15" spans="2:6" ht="10.199999999999999" customHeight="1" x14ac:dyDescent="0.25"/>
    <row r="16" spans="2:6" s="6" customFormat="1" ht="30" customHeight="1" x14ac:dyDescent="0.25">
      <c r="B16" s="11" t="s">
        <v>64</v>
      </c>
      <c r="C16" s="11" t="s">
        <v>65</v>
      </c>
      <c r="D16" s="11" t="s">
        <v>66</v>
      </c>
      <c r="E16" s="11" t="s">
        <v>67</v>
      </c>
      <c r="F16" s="11" t="s">
        <v>59</v>
      </c>
    </row>
    <row r="17" spans="2:10" ht="19.95" customHeight="1" x14ac:dyDescent="0.25">
      <c r="B17" s="7" t="s">
        <v>68</v>
      </c>
      <c r="C17" s="3"/>
      <c r="D17" s="8"/>
      <c r="E17" s="3"/>
      <c r="F17" s="7"/>
    </row>
    <row r="18" spans="2:10" ht="19.95" customHeight="1" x14ac:dyDescent="0.25">
      <c r="B18" s="7" t="s">
        <v>69</v>
      </c>
      <c r="C18" s="3"/>
      <c r="D18" s="8"/>
      <c r="E18" s="3"/>
      <c r="F18" s="7"/>
    </row>
    <row r="19" spans="2:10" ht="19.95" customHeight="1" x14ac:dyDescent="0.25">
      <c r="B19" s="7" t="s">
        <v>70</v>
      </c>
      <c r="C19" s="3"/>
      <c r="D19" s="8"/>
      <c r="E19" s="3"/>
      <c r="F19" s="7"/>
    </row>
    <row r="20" spans="2:10" ht="19.95" customHeight="1" x14ac:dyDescent="0.25">
      <c r="B20" s="7"/>
      <c r="C20" s="3"/>
      <c r="D20" s="8"/>
      <c r="E20" s="3"/>
      <c r="F20" s="7"/>
    </row>
    <row r="21" spans="2:10" ht="19.95" customHeight="1" x14ac:dyDescent="0.25">
      <c r="B21" s="7"/>
      <c r="C21" s="3"/>
      <c r="D21" s="8"/>
      <c r="E21" s="3"/>
      <c r="F21" s="7"/>
    </row>
    <row r="22" spans="2:10" ht="19.95" customHeight="1" x14ac:dyDescent="0.25">
      <c r="B22" s="7"/>
      <c r="C22" s="3"/>
      <c r="D22" s="8"/>
      <c r="E22" s="3"/>
      <c r="F22" s="7"/>
    </row>
    <row r="23" spans="2:10" ht="19.95" customHeight="1" x14ac:dyDescent="0.25">
      <c r="B23" s="7"/>
      <c r="C23" s="3"/>
      <c r="D23" s="8"/>
      <c r="E23" s="3"/>
      <c r="F23" s="7"/>
    </row>
    <row r="24" spans="2:10" ht="19.95" customHeight="1" x14ac:dyDescent="0.25">
      <c r="B24" s="7"/>
      <c r="C24" s="3"/>
      <c r="D24" s="8"/>
      <c r="E24" s="3"/>
      <c r="F24" s="7"/>
    </row>
    <row r="25" spans="2:10" ht="10.199999999999999" customHeight="1" x14ac:dyDescent="0.25"/>
    <row r="26" spans="2:10" s="9" customFormat="1" ht="40.200000000000003" customHeight="1" x14ac:dyDescent="0.5">
      <c r="B26" s="10" t="s">
        <v>71</v>
      </c>
    </row>
    <row r="27" spans="2:10" ht="10.199999999999999" customHeight="1" x14ac:dyDescent="0.25"/>
    <row r="28" spans="2:10" s="6" customFormat="1" ht="30" customHeight="1" x14ac:dyDescent="0.25">
      <c r="B28" s="11" t="s">
        <v>72</v>
      </c>
      <c r="C28" s="11" t="s">
        <v>73</v>
      </c>
      <c r="D28" s="11" t="s">
        <v>74</v>
      </c>
      <c r="E28" s="11" t="s">
        <v>75</v>
      </c>
      <c r="F28" s="11" t="s">
        <v>76</v>
      </c>
      <c r="G28" s="11" t="s">
        <v>77</v>
      </c>
      <c r="H28" s="11" t="s">
        <v>78</v>
      </c>
      <c r="I28" s="11" t="s">
        <v>79</v>
      </c>
      <c r="J28" s="11" t="s">
        <v>80</v>
      </c>
    </row>
    <row r="29" spans="2:10" ht="19.95" customHeight="1" x14ac:dyDescent="0.25">
      <c r="B29" s="12" t="s">
        <v>81</v>
      </c>
      <c r="C29" s="12" t="s">
        <v>82</v>
      </c>
      <c r="D29" s="12" t="s">
        <v>83</v>
      </c>
      <c r="E29" s="12" t="s">
        <v>84</v>
      </c>
      <c r="F29" s="12">
        <v>98052</v>
      </c>
      <c r="G29" s="12" t="s">
        <v>85</v>
      </c>
      <c r="H29" s="13" t="s">
        <v>86</v>
      </c>
      <c r="I29" s="14">
        <v>32882</v>
      </c>
      <c r="J29" s="12" t="s">
        <v>87</v>
      </c>
    </row>
    <row r="30" spans="2:10" ht="19.95" customHeight="1" x14ac:dyDescent="0.25">
      <c r="B30" s="12" t="s">
        <v>88</v>
      </c>
      <c r="C30" s="12"/>
      <c r="D30" s="12"/>
      <c r="E30" s="12"/>
      <c r="F30" s="12"/>
      <c r="G30" s="12"/>
      <c r="H30" s="13"/>
      <c r="I30" s="14"/>
      <c r="J30" s="12"/>
    </row>
    <row r="31" spans="2:10" ht="19.95" customHeight="1" x14ac:dyDescent="0.25">
      <c r="B31" s="12" t="s">
        <v>89</v>
      </c>
      <c r="C31" s="12"/>
      <c r="D31" s="12"/>
      <c r="E31" s="3"/>
      <c r="F31" s="12"/>
      <c r="G31" s="12"/>
      <c r="H31" s="13"/>
      <c r="I31" s="14"/>
      <c r="J31" s="12"/>
    </row>
    <row r="32" spans="2:10" ht="19.95" customHeight="1" x14ac:dyDescent="0.25">
      <c r="B32" s="12" t="s">
        <v>90</v>
      </c>
      <c r="C32" s="12"/>
      <c r="D32" s="12"/>
      <c r="E32" s="12"/>
      <c r="F32" s="12"/>
      <c r="G32" s="12"/>
      <c r="H32" s="13"/>
      <c r="I32" s="14"/>
      <c r="J32" s="12"/>
    </row>
    <row r="33" spans="2:10" ht="19.95" customHeight="1" x14ac:dyDescent="0.25">
      <c r="B33" s="12" t="s">
        <v>91</v>
      </c>
      <c r="C33" s="12"/>
      <c r="D33" s="12"/>
      <c r="E33" s="12"/>
      <c r="F33" s="12"/>
      <c r="G33" s="12"/>
      <c r="H33" s="13"/>
      <c r="I33" s="14"/>
      <c r="J33" s="12"/>
    </row>
    <row r="34" spans="2:10" ht="19.95" customHeight="1" x14ac:dyDescent="0.25">
      <c r="B34" s="12" t="s">
        <v>92</v>
      </c>
      <c r="C34" s="12"/>
      <c r="D34" s="12"/>
      <c r="E34" s="12"/>
      <c r="F34" s="12"/>
      <c r="G34" s="12"/>
      <c r="H34" s="13"/>
      <c r="I34" s="14"/>
      <c r="J34" s="12"/>
    </row>
    <row r="35" spans="2:10" ht="19.95" customHeight="1" x14ac:dyDescent="0.25">
      <c r="B35" s="3"/>
      <c r="C35" s="3"/>
      <c r="D35" s="3"/>
      <c r="E35" s="3"/>
      <c r="F35" s="3"/>
      <c r="G35" s="3"/>
      <c r="H35" s="3"/>
      <c r="I35" s="8"/>
      <c r="J35" s="3"/>
    </row>
    <row r="36" spans="2:10" ht="19.95" customHeight="1" x14ac:dyDescent="0.25">
      <c r="B36" s="3"/>
      <c r="C36" s="3"/>
      <c r="D36" s="3"/>
      <c r="E36" s="3"/>
      <c r="F36" s="3"/>
      <c r="G36" s="3"/>
      <c r="H36" s="3"/>
      <c r="I36" s="8"/>
      <c r="J36" s="3"/>
    </row>
  </sheetData>
  <hyperlinks>
    <hyperlink ref="H29" r:id="rId1" xr:uid="{0FDA5381-FFCB-4B5C-AB85-D19A828E7EB4}"/>
  </hyperlinks>
  <pageMargins left="0.7" right="0.7" top="0.75" bottom="0.75" header="0.3" footer="0.3"/>
  <pageSetup orientation="portrait" horizontalDpi="0" verticalDpi="0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09e75-49e2-4151-9e69-1aa759224f7a" xsi:nil="true"/>
    <lcf76f155ced4ddcb4097134ff3c332f xmlns="f99aa919-abe9-4621-af97-c70613f3e4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72576DE953848B785B340E0ED9617" ma:contentTypeVersion="10" ma:contentTypeDescription="Create a new document." ma:contentTypeScope="" ma:versionID="30c200a7594bd4881af19cf4d2ffa905">
  <xsd:schema xmlns:xsd="http://www.w3.org/2001/XMLSchema" xmlns:xs="http://www.w3.org/2001/XMLSchema" xmlns:p="http://schemas.microsoft.com/office/2006/metadata/properties" xmlns:ns2="f99aa919-abe9-4621-af97-c70613f3e454" xmlns:ns3="47209e75-49e2-4151-9e69-1aa759224f7a" targetNamespace="http://schemas.microsoft.com/office/2006/metadata/properties" ma:root="true" ma:fieldsID="f8204d15b5b64e6ba1ceebefd1b1cabb" ns2:_="" ns3:_="">
    <xsd:import namespace="f99aa919-abe9-4621-af97-c70613f3e454"/>
    <xsd:import namespace="47209e75-49e2-4151-9e69-1aa759224f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aa919-abe9-4621-af97-c70613f3e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ec41815-f866-473a-a3ba-291165dbb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09e75-49e2-4151-9e69-1aa759224f7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c9ec453-d643-4597-bbfa-f455f7101819}" ma:internalName="TaxCatchAll" ma:showField="CatchAllData" ma:web="47209e75-49e2-4151-9e69-1aa759224f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5EDDD-2981-4B65-B7EF-62D15E153F33}">
  <ds:schemaRefs>
    <ds:schemaRef ds:uri="http://schemas.microsoft.com/office/2006/metadata/properties"/>
    <ds:schemaRef ds:uri="http://schemas.microsoft.com/office/infopath/2007/PartnerControls"/>
    <ds:schemaRef ds:uri="47209e75-49e2-4151-9e69-1aa759224f7a"/>
    <ds:schemaRef ds:uri="f99aa919-abe9-4621-af97-c70613f3e454"/>
  </ds:schemaRefs>
</ds:datastoreItem>
</file>

<file path=customXml/itemProps2.xml><?xml version="1.0" encoding="utf-8"?>
<ds:datastoreItem xmlns:ds="http://schemas.openxmlformats.org/officeDocument/2006/customXml" ds:itemID="{A0BDF8E3-07AC-402C-9E1A-86CF02D55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9aa919-abe9-4621-af97-c70613f3e454"/>
    <ds:schemaRef ds:uri="47209e75-49e2-4151-9e69-1aa759224f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1CA977-A602-44A9-8850-357798C720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TM44906193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Make Your Own</vt:lpstr>
      <vt:lpstr>Examples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Merrett, Logan (lfmerrett42)</cp:lastModifiedBy>
  <cp:revision>1</cp:revision>
  <dcterms:created xsi:type="dcterms:W3CDTF">2025-03-25T21:14:49Z</dcterms:created>
  <dcterms:modified xsi:type="dcterms:W3CDTF">2025-03-26T06:41:57Z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0x01010006172576DE953848B785B340E0ED9617</vt:lpwstr>
  </property>
  <property fmtid="{D5CDD505-2E9C-101B-9397-08002B2CF9AE}" pid="3" name="MediaServiceImageTags">
    <vt:lpwstr/>
  </property>
</Properties>
</file>