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iott/Downloads/"/>
    </mc:Choice>
  </mc:AlternateContent>
  <xr:revisionPtr revIDLastSave="0" documentId="8_{4998B7E1-DBD0-0443-BAB4-3CA01961C81B}" xr6:coauthVersionLast="47" xr6:coauthVersionMax="47" xr10:uidLastSave="{00000000-0000-0000-0000-000000000000}"/>
  <bookViews>
    <workbookView xWindow="780" yWindow="920" windowWidth="27640" windowHeight="15520" xr2:uid="{DE9A6767-258B-F845-A595-7B6DD6C4F0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L14" i="1"/>
  <c r="L16" i="1" s="1"/>
  <c r="L13" i="1"/>
  <c r="L12" i="1"/>
  <c r="L11" i="1"/>
</calcChain>
</file>

<file path=xl/sharedStrings.xml><?xml version="1.0" encoding="utf-8"?>
<sst xmlns="http://schemas.openxmlformats.org/spreadsheetml/2006/main" count="40" uniqueCount="36">
  <si>
    <t>M.E. DEPARTMENT ORDER FORM</t>
  </si>
  <si>
    <t>Name:</t>
  </si>
  <si>
    <t>Vender:</t>
  </si>
  <si>
    <t>Lowes + Amazon</t>
  </si>
  <si>
    <t>Project/Course</t>
  </si>
  <si>
    <t>EIME - M.E. 3610</t>
  </si>
  <si>
    <t>Vender Website:</t>
  </si>
  <si>
    <t>Group #/short description</t>
  </si>
  <si>
    <t>Group # 6a</t>
  </si>
  <si>
    <t>Contact name/email</t>
  </si>
  <si>
    <t>Order Date:</t>
  </si>
  <si>
    <t>Vender Phone:</t>
  </si>
  <si>
    <t>*Index:</t>
  </si>
  <si>
    <t xml:space="preserve"> (Project that the expense will be reallocated to)</t>
  </si>
  <si>
    <t xml:space="preserve"> *Important!  No item will be ordered without this information!</t>
  </si>
  <si>
    <t>Part #</t>
  </si>
  <si>
    <t>Description</t>
  </si>
  <si>
    <t>Vendor</t>
  </si>
  <si>
    <t>Vendor Link</t>
  </si>
  <si>
    <t>Qty</t>
  </si>
  <si>
    <t>Cost per part</t>
  </si>
  <si>
    <t>Total Cost</t>
  </si>
  <si>
    <t>Item #2503595 |
Model #06-2597</t>
  </si>
  <si>
    <t>RELIABILT 3-1/2-in H x 5/8-in Radius Matte Black Mortise Interior Door Hinge 3 -Pack</t>
  </si>
  <si>
    <t>Lowes</t>
  </si>
  <si>
    <t>https://www.lowes.com/pd/Gatehouse-Gatehouse-3pack-3-1-2-In-5-8-In-Radius-Door-Hinge-Matte-Black/1002786816</t>
  </si>
  <si>
    <t>Item #1956737 |
Model #BD0124</t>
  </si>
  <si>
    <t>Delaney Hardware Matte Matte black Indoor Single Barn door handle</t>
  </si>
  <si>
    <t>https://www.lowes.com/pd/Delaney-Hardware-Barn-Door-Pull-Handle-Square-Black/1001704320</t>
  </si>
  <si>
    <t>180 Degree Flip Sliding Barn Door Lock for Privacy - Safe Door Locks and Latches for Pet, Bathroom, Outdoor, Garage, Window, Sliding Door</t>
  </si>
  <si>
    <t>Amazon</t>
  </si>
  <si>
    <t>https://www.amazon.com/gp/product/B0B77JBSKT/ref=ox_sc_act_title_4?smid=A3DIPMKTRLKVYW&amp;th=1</t>
  </si>
  <si>
    <t>Elliott Lee</t>
  </si>
  <si>
    <t>Anti-Wanderer Bed</t>
  </si>
  <si>
    <t>1/4" x 4' x 8' Plywood</t>
  </si>
  <si>
    <t>1" x 4" x 8'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</si>
</sst>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1" fillId="0" borderId="6" xfId="1" applyBorder="1" applyAlignment="1">
      <alignment horizontal="center"/>
    </xf>
    <xf numFmtId="8" fontId="0" fillId="0" borderId="4" xfId="0" applyNumberFormat="1" applyBorder="1"/>
    <xf numFmtId="0" fontId="0" fillId="0" borderId="6" xfId="0" applyBorder="1" applyAlignment="1">
      <alignment horizontal="center"/>
    </xf>
    <xf numFmtId="0" fontId="3" fillId="0" borderId="4" xfId="0" applyFont="1" applyBorder="1"/>
    <xf numFmtId="8" fontId="3" fillId="0" borderId="4" xfId="0" applyNumberFormat="1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8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m/gp/product/B0B77JBSKT/ref=ox_sc_act_title_4?smid=A3DIPMKTRLKVYW&amp;th=1" TargetMode="External"/><Relationship Id="rId2" Type="http://schemas.openxmlformats.org/officeDocument/2006/relationships/hyperlink" Target="https://www.lowes.com/pd/Delaney-Hardware-Barn-Door-Pull-Handle-Square-Black/1001704320" TargetMode="External"/><Relationship Id="rId1" Type="http://schemas.openxmlformats.org/officeDocument/2006/relationships/hyperlink" Target="https://www.lowes.com/pd/Gatehouse-Gatehouse-3pack-3-1-2-In-5-8-In-Radius-Door-Hinge-Matte-Black/1002786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8DA8-53D9-004E-B5FF-34BADC34F777}">
  <dimension ref="B1:N16"/>
  <sheetViews>
    <sheetView tabSelected="1" zoomScaleNormal="90" workbookViewId="0">
      <selection activeCell="N22" sqref="N22"/>
    </sheetView>
  </sheetViews>
  <sheetFormatPr baseColWidth="10" defaultRowHeight="16" x14ac:dyDescent="0.2"/>
  <cols>
    <col min="3" max="3" width="24.83203125" customWidth="1"/>
  </cols>
  <sheetData>
    <row r="1" spans="2:14" x14ac:dyDescent="0.2">
      <c r="C1" s="23" t="s">
        <v>0</v>
      </c>
      <c r="D1" s="23"/>
      <c r="E1" s="23"/>
      <c r="F1" s="23"/>
      <c r="G1" s="23"/>
      <c r="H1" s="23"/>
      <c r="I1" s="23"/>
      <c r="J1" s="23"/>
      <c r="K1" s="23"/>
      <c r="L1" s="23"/>
    </row>
    <row r="2" spans="2:14" x14ac:dyDescent="0.2"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2">
      <c r="C3" t="s">
        <v>1</v>
      </c>
      <c r="D3" s="24" t="s">
        <v>32</v>
      </c>
      <c r="E3" s="24"/>
      <c r="F3" s="24"/>
      <c r="G3" t="s">
        <v>2</v>
      </c>
      <c r="J3" s="24" t="s">
        <v>3</v>
      </c>
      <c r="K3" s="24"/>
      <c r="L3" s="24"/>
    </row>
    <row r="4" spans="2:14" ht="17" customHeight="1" x14ac:dyDescent="0.2">
      <c r="C4" s="3" t="s">
        <v>4</v>
      </c>
      <c r="D4" s="19" t="s">
        <v>5</v>
      </c>
      <c r="E4" s="19"/>
      <c r="F4" s="19"/>
      <c r="G4" t="s">
        <v>6</v>
      </c>
      <c r="K4" s="18"/>
      <c r="L4" s="18"/>
    </row>
    <row r="5" spans="2:14" x14ac:dyDescent="0.2">
      <c r="C5" t="s">
        <v>7</v>
      </c>
      <c r="D5" s="2" t="s">
        <v>8</v>
      </c>
      <c r="E5" s="17" t="s">
        <v>33</v>
      </c>
      <c r="F5" s="2"/>
      <c r="G5" t="s">
        <v>9</v>
      </c>
      <c r="K5" s="4"/>
      <c r="L5" s="4"/>
    </row>
    <row r="6" spans="2:14" x14ac:dyDescent="0.2">
      <c r="C6" t="s">
        <v>10</v>
      </c>
      <c r="D6" s="26">
        <v>45764</v>
      </c>
      <c r="E6" s="24"/>
      <c r="F6" s="24"/>
      <c r="G6" t="s">
        <v>11</v>
      </c>
      <c r="K6" s="18"/>
      <c r="L6" s="18"/>
    </row>
    <row r="7" spans="2:14" x14ac:dyDescent="0.2">
      <c r="C7" s="3" t="s">
        <v>12</v>
      </c>
      <c r="D7" s="19">
        <v>210460</v>
      </c>
      <c r="E7" s="19"/>
      <c r="F7" s="19"/>
      <c r="G7" t="s">
        <v>13</v>
      </c>
      <c r="K7" s="1"/>
      <c r="L7" s="1"/>
    </row>
    <row r="8" spans="2:14" x14ac:dyDescent="0.2">
      <c r="C8" s="5" t="s">
        <v>14</v>
      </c>
      <c r="D8" s="6"/>
      <c r="E8" s="6"/>
      <c r="F8" s="6"/>
      <c r="G8" s="7"/>
      <c r="H8" s="7"/>
      <c r="I8" s="7"/>
      <c r="J8" s="7"/>
      <c r="K8" s="7"/>
      <c r="L8" s="7"/>
    </row>
    <row r="10" spans="2:14" ht="34" customHeight="1" x14ac:dyDescent="0.2">
      <c r="B10" s="8"/>
      <c r="C10" s="8" t="s">
        <v>15</v>
      </c>
      <c r="D10" s="25" t="s">
        <v>16</v>
      </c>
      <c r="E10" s="25"/>
      <c r="F10" s="25"/>
      <c r="G10" s="25"/>
      <c r="H10" s="10" t="s">
        <v>17</v>
      </c>
      <c r="I10" s="10" t="s">
        <v>18</v>
      </c>
      <c r="J10" s="10" t="s">
        <v>19</v>
      </c>
      <c r="K10" s="8" t="s">
        <v>20</v>
      </c>
      <c r="L10" s="10" t="s">
        <v>21</v>
      </c>
    </row>
    <row r="11" spans="2:14" ht="37" customHeight="1" x14ac:dyDescent="0.2">
      <c r="B11" s="8">
        <v>1</v>
      </c>
      <c r="C11" s="9" t="s">
        <v>22</v>
      </c>
      <c r="D11" s="20" t="s">
        <v>23</v>
      </c>
      <c r="E11" s="21"/>
      <c r="F11" s="21"/>
      <c r="G11" s="22"/>
      <c r="H11" s="11" t="s">
        <v>24</v>
      </c>
      <c r="I11" s="12" t="s">
        <v>25</v>
      </c>
      <c r="J11" s="8">
        <v>2</v>
      </c>
      <c r="K11" s="13">
        <v>8.98</v>
      </c>
      <c r="L11" s="13">
        <f>J11*K11</f>
        <v>17.96</v>
      </c>
    </row>
    <row r="12" spans="2:14" ht="35" customHeight="1" x14ac:dyDescent="0.2">
      <c r="B12" s="8">
        <v>2</v>
      </c>
      <c r="C12" s="9" t="s">
        <v>26</v>
      </c>
      <c r="D12" s="20" t="s">
        <v>27</v>
      </c>
      <c r="E12" s="21"/>
      <c r="F12" s="21"/>
      <c r="G12" s="22"/>
      <c r="H12" s="11" t="s">
        <v>24</v>
      </c>
      <c r="I12" s="12" t="s">
        <v>28</v>
      </c>
      <c r="J12" s="8">
        <v>2</v>
      </c>
      <c r="K12" s="13">
        <v>13.65</v>
      </c>
      <c r="L12" s="13">
        <f>K12*J12</f>
        <v>27.3</v>
      </c>
    </row>
    <row r="13" spans="2:14" ht="51" customHeight="1" x14ac:dyDescent="0.2">
      <c r="B13" s="8">
        <v>3</v>
      </c>
      <c r="C13" s="8"/>
      <c r="D13" s="20" t="s">
        <v>29</v>
      </c>
      <c r="E13" s="21"/>
      <c r="F13" s="21"/>
      <c r="G13" s="22"/>
      <c r="H13" s="11" t="s">
        <v>30</v>
      </c>
      <c r="I13" s="12" t="s">
        <v>31</v>
      </c>
      <c r="J13" s="8">
        <v>2</v>
      </c>
      <c r="K13" s="13">
        <v>8.49</v>
      </c>
      <c r="L13" s="13">
        <f>K13*J13</f>
        <v>16.98</v>
      </c>
    </row>
    <row r="14" spans="2:14" ht="17" x14ac:dyDescent="0.2">
      <c r="B14" s="8">
        <v>4</v>
      </c>
      <c r="C14" s="9"/>
      <c r="D14" s="20" t="s">
        <v>34</v>
      </c>
      <c r="E14" s="21"/>
      <c r="F14" s="21"/>
      <c r="G14" s="22"/>
      <c r="H14" s="11" t="s">
        <v>24</v>
      </c>
      <c r="I14" s="12"/>
      <c r="J14" s="8">
        <v>4</v>
      </c>
      <c r="K14" s="13">
        <v>31.12</v>
      </c>
      <c r="L14" s="13">
        <f>K14*J14</f>
        <v>124.48</v>
      </c>
    </row>
    <row r="15" spans="2:14" ht="17" x14ac:dyDescent="0.2">
      <c r="B15" s="8">
        <v>5</v>
      </c>
      <c r="C15" s="9"/>
      <c r="D15" s="20" t="s">
        <v>35</v>
      </c>
      <c r="E15" s="21"/>
      <c r="F15" s="21"/>
      <c r="G15" s="22"/>
      <c r="H15" s="11" t="s">
        <v>24</v>
      </c>
      <c r="I15" s="12"/>
      <c r="J15" s="8">
        <v>13</v>
      </c>
      <c r="K15" s="13">
        <f>L15/J15</f>
        <v>14.270769230769231</v>
      </c>
      <c r="L15" s="13">
        <v>185.52</v>
      </c>
      <c r="N15" s="27"/>
    </row>
    <row r="16" spans="2:14" x14ac:dyDescent="0.2">
      <c r="B16" s="15" t="s">
        <v>21</v>
      </c>
      <c r="C16" s="8"/>
      <c r="D16" s="20"/>
      <c r="E16" s="21"/>
      <c r="F16" s="21"/>
      <c r="G16" s="22"/>
      <c r="H16" s="11"/>
      <c r="I16" s="14"/>
      <c r="J16" s="8"/>
      <c r="K16" s="8"/>
      <c r="L16" s="16">
        <f>SUM(L11:L15)</f>
        <v>372.24</v>
      </c>
    </row>
  </sheetData>
  <mergeCells count="15">
    <mergeCell ref="K6:L6"/>
    <mergeCell ref="D7:F7"/>
    <mergeCell ref="D16:G16"/>
    <mergeCell ref="C1:L1"/>
    <mergeCell ref="D3:F3"/>
    <mergeCell ref="J3:L3"/>
    <mergeCell ref="D4:F4"/>
    <mergeCell ref="K4:L4"/>
    <mergeCell ref="D12:G12"/>
    <mergeCell ref="D13:G13"/>
    <mergeCell ref="D14:G14"/>
    <mergeCell ref="D15:G15"/>
    <mergeCell ref="D10:G10"/>
    <mergeCell ref="D11:G11"/>
    <mergeCell ref="D6:F6"/>
  </mergeCells>
  <hyperlinks>
    <hyperlink ref="I11" r:id="rId1" xr:uid="{8C0DE69D-A261-DB4F-BF5B-788A30B199BC}"/>
    <hyperlink ref="I12" r:id="rId2" xr:uid="{8AF1ED1F-DF57-E047-8E2F-20AB583E182F}"/>
    <hyperlink ref="I13" r:id="rId3" xr:uid="{FF4281F3-EF89-B447-81B6-D6DC126371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Elliott (ehlee42)</dc:creator>
  <cp:lastModifiedBy>Lee, Elliott (ehlee42)</cp:lastModifiedBy>
  <dcterms:created xsi:type="dcterms:W3CDTF">2025-03-26T03:11:36Z</dcterms:created>
  <dcterms:modified xsi:type="dcterms:W3CDTF">2025-05-05T02:05:20Z</dcterms:modified>
</cp:coreProperties>
</file>