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sl\Downloads\"/>
    </mc:Choice>
  </mc:AlternateContent>
  <xr:revisionPtr revIDLastSave="0" documentId="8_{67854EA6-3963-4C30-8DBD-BBAEF1E32F2F}" xr6:coauthVersionLast="47" xr6:coauthVersionMax="47" xr10:uidLastSave="{00000000-0000-0000-0000-000000000000}"/>
  <bookViews>
    <workbookView xWindow="11424" yWindow="0" windowWidth="11712" windowHeight="137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I31" i="1"/>
  <c r="I30" i="1"/>
  <c r="I29" i="1"/>
  <c r="I27" i="1"/>
  <c r="I26" i="1"/>
  <c r="I25" i="1"/>
  <c r="I24" i="1"/>
  <c r="I23" i="1"/>
  <c r="I22" i="1"/>
  <c r="I11" i="1"/>
  <c r="I21" i="1"/>
  <c r="I20" i="1"/>
  <c r="I19" i="1"/>
  <c r="I18" i="1"/>
  <c r="I17" i="1"/>
  <c r="I16" i="1"/>
  <c r="I15" i="1"/>
  <c r="I14" i="1"/>
  <c r="I13" i="1"/>
  <c r="I12" i="1"/>
</calcChain>
</file>

<file path=xl/sharedStrings.xml><?xml version="1.0" encoding="utf-8"?>
<sst xmlns="http://schemas.openxmlformats.org/spreadsheetml/2006/main" count="58" uniqueCount="58">
  <si>
    <t>M.E. DEPARTMENT ORDER FORM</t>
  </si>
  <si>
    <t>Name:</t>
  </si>
  <si>
    <t>Vender:</t>
  </si>
  <si>
    <t>Project/Course</t>
  </si>
  <si>
    <t>Vender Website:</t>
  </si>
  <si>
    <t>Group #/short description</t>
  </si>
  <si>
    <t>Pool Lift</t>
  </si>
  <si>
    <t xml:space="preserve">Group 1 </t>
  </si>
  <si>
    <t>Contact name/email</t>
  </si>
  <si>
    <t>Order Date:</t>
  </si>
  <si>
    <t>Vender Phone:</t>
  </si>
  <si>
    <t>*Index:</t>
  </si>
  <si>
    <t xml:space="preserve"> (Project that the expense will be reallocated to)</t>
  </si>
  <si>
    <t xml:space="preserve"> *Important!  No item will be ordered without this information!</t>
  </si>
  <si>
    <t>Part #</t>
  </si>
  <si>
    <t>Description or Vendor Link</t>
  </si>
  <si>
    <t>Qty</t>
  </si>
  <si>
    <t>Cost per part</t>
  </si>
  <si>
    <t>Total Cost</t>
  </si>
  <si>
    <t>6620K212</t>
  </si>
  <si>
    <t>https://www.mcmaster.com/6620K212</t>
  </si>
  <si>
    <t>8983K211</t>
  </si>
  <si>
    <t>https://www.mcmaster.com/8983K211</t>
  </si>
  <si>
    <t>1260T54-1260T543</t>
  </si>
  <si>
    <t>https://www.mcmaster.com/1260T54-1260T543</t>
  </si>
  <si>
    <t>92141A031</t>
  </si>
  <si>
    <t>https://www.mcmaster.com/92141A031</t>
  </si>
  <si>
    <t>6546K33</t>
  </si>
  <si>
    <t>https://www.mcmaster.com/91831A127</t>
  </si>
  <si>
    <t>92198A636</t>
  </si>
  <si>
    <t>https://www.mcmaster.com/92198A636</t>
  </si>
  <si>
    <t>4804T181</t>
  </si>
  <si>
    <t>https://www.mcmaster.com/4804T181</t>
  </si>
  <si>
    <t>92210A626</t>
  </si>
  <si>
    <t>https://www.mcmaster.com/92210A626</t>
  </si>
  <si>
    <t>92141A033</t>
  </si>
  <si>
    <t>https://www.mcmaster.com/92141A033</t>
  </si>
  <si>
    <t>91831A137</t>
  </si>
  <si>
    <t>https://www.mcmaster.com/91831A137</t>
  </si>
  <si>
    <t>92240A722</t>
  </si>
  <si>
    <t>https://www.mcmaster.com/92240A722</t>
  </si>
  <si>
    <t>https://www.facebook.com/marketplace/item/1316866928999592/?ref=search&amp;referral_code=null&amp;referral_story_type=post&amp;tracking=browse_serp%3A2f5e7bf1-32ed-432c-81d5-73a1f1fa0145</t>
  </si>
  <si>
    <t>9785T807-9785T661</t>
  </si>
  <si>
    <t>https://www.mcmaster.com/product/9785T807-9785T661</t>
  </si>
  <si>
    <t>1 Blue</t>
  </si>
  <si>
    <t>1ETBP</t>
  </si>
  <si>
    <t>https://dccargo.com/products/e-track-single-black-painted</t>
  </si>
  <si>
    <t>3ETSH</t>
  </si>
  <si>
    <t>https://dccargo.com/products/extra-wide-e-track-dual-arm-tool-hook-3-deep-holds-up-to-400-lbs?pr_prod_strat=jac&amp;pr_rec_id=e59183c18&amp;pr_rec_pid=7279039742146&amp;pr_ref_pid=7101492756674&amp;pr_seq=uniform</t>
  </si>
  <si>
    <t>150SB</t>
  </si>
  <si>
    <t>https://www.gopowersports.com/mid-mini-150-200-lap-seat-belt-end/?campaignid=687685609&amp;adgroupid=1319416313749894&amp;adid=&amp;utm_source=bing&amp;utm_medium=cpc&amp;utm_campaign=Brand%20Term%20%7C%20GoPowerSports%20%7C%20Search&amp;utm_term=gopowersports&amp;utm_content=All%20Webpages%20DSA</t>
  </si>
  <si>
    <t>https://www.amazon.com/Stainless-Bracket-Support-150X105mm-J5201-2P/dp/B07WYCG3ZG?crid=12C7UTO9D884R&amp;dib=eyJ2IjoiMSJ9.KAxggdolmIyxJNrqHDwq-Xg_hgHV9rnDZ_EWt_UAM4VmxvslmscLQ6DYqUcZ2kHkycDcRDW7mhraV8Norf-dX0bS8rc83Tmtatoo-djDamoZZUkFs4ZbqjHIqDKhleew0JBXvuIM3Sh93v5xNdlvMieVXNNbBGitAQPsShXFzuBpQa5m_Ee43Wp9IfqB-2MlFjnFYv1FEU7UutHrGQTBXyT523tdWrEmjiDixVcdhCtisb6lqf98IbS215Z-_1ig5pCSm8Y5QNZGrr4vD-qw-F1BN3WTDek8s9L_cX2p-ew.Y3wCSu2ezi3NlnjScrDEqDt2B8XiS7yIJn2r1d4gJlI&amp;dib_tag=se&amp;keywords=4%2Bin%2Btall%2Bstainless%2Bsteel%2Bshelf%2Bhanger&amp;qid=1731896971&amp;sprefix=4%2Bin%2Btall%2Bstainless%2Bsteel%2Bshelf%2Bhanger%2Caps%2C122&amp;sr=8-2-spons&amp;sp_csd=d2lkZ2V0TmFtZT1zcF9hdGY&amp;th=1</t>
  </si>
  <si>
    <t>2 (2 packs-6in)</t>
  </si>
  <si>
    <t>https://www.amazon.com/dp/B0BDRPKZC5?ref=cm_sw_r_ud_dp_N6JYGA3TY7QY2XRJ8NBB_1&amp;ref_=cm_sw_r_ud_dp_N6JYGA3TY7QY2XRJ8NBB_1&amp;social_share=cm_sw_r_ud_dp_N6JYGA3TY7QY2XRJ8NBB_1&amp;peakEvent=1&amp;starsLeft=1&amp;skipTwisterOG=1&amp;th=1</t>
  </si>
  <si>
    <t>https://www.amazon.com/Stainless-Steel-Plate-304-Gauge/dp/B07V5X6XRC?crid=8PC90C79FLUB&amp;dib=eyJ2IjoiMSJ9.DOVTaI2td3qmnpmLg8Vd460KII53NkUDybxYbC3D_OFOH87LbdRCMdYqsWdS5HODSCiWACmkafUIWdVumKmsXBrM-LXbmNtr2VxzHOom0Fq1_d0FdA7cT9Nqez26Fv0MTQ7anxJfxbCl5QuIdXfsCojly-5v89fE86B1L6OYS0gg3DBHRHASmTTTD21C-dwRhnRRCSqpw3pwBXz8DlC3NgaChOsYGeQtk4J99dueDlo.NTxidR0TaJd5-SOXCLvMqNq9uTgmex6HeeiGvk-oLww&amp;dib_tag=se&amp;keywords=6in+x+4in+ss+plate&amp;qid=1731896349&amp;sprefix=6in+x+4in+ss+plate+%2Caps%2C322&amp;sr=8-1</t>
  </si>
  <si>
    <t>https://www.amazon.com/Quincry-Headrest-Attachment-Attachable-Adjustable/dp/B0CZTJSWJH?dib=eyJ2IjoiMSJ9.i0-ev7Op0TSgVlkzki5G5GDNoieV1uTh5W5u6oNkzDKa9ndE854w9FHwV1YAyCTNyiHmOmo1BMXXKvD2k9zsU21ZIzZNl8zdJhsb8jcOf8q_EEFR4hSpMeWeYNGrJ1XJQAJfsUK4haVd3m1iDMj2jRiz30uNQumcn4oa40XwT6ydms2hZmeq93uNRP573JRV1glnmNJcje4R392YGoIuO_ImQAzfraePQBjoq1BsDstfnsEiqtkUiovgpj5kCZcbjkOw92FtL49lXG5O_oe-Wb2zCRcx81ZdFziBflcbxYw.SpQIvnhkKzlCNI9QJfFzckgwyJ8ELpTJ7VwUDMaXkwA&amp;dib_tag=se&amp;keywords=head%2Brest%2Bfor%2Bchair&amp;qid=1731887806&amp;sr=8-6&amp;th=1</t>
  </si>
  <si>
    <t>8874T19</t>
  </si>
  <si>
    <t>https://www.mcmaster.com/8874T19/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</si>
</sst>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5" xfId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cmaster.com/1260T54-1260T543" TargetMode="External"/><Relationship Id="rId18" Type="http://schemas.openxmlformats.org/officeDocument/2006/relationships/hyperlink" Target="https://www.mcmaster.com/92141A033" TargetMode="External"/><Relationship Id="rId26" Type="http://schemas.openxmlformats.org/officeDocument/2006/relationships/hyperlink" Target="https://www.mcmaster.com/6546K33" TargetMode="External"/><Relationship Id="rId3" Type="http://schemas.openxmlformats.org/officeDocument/2006/relationships/hyperlink" Target="https://www.mcmaster.com/4473T13" TargetMode="External"/><Relationship Id="rId21" Type="http://schemas.openxmlformats.org/officeDocument/2006/relationships/hyperlink" Target="https://www.mcmaster.com/91831A127" TargetMode="External"/><Relationship Id="rId34" Type="http://schemas.openxmlformats.org/officeDocument/2006/relationships/hyperlink" Target="https://www.mcmaster.com/8874T19/" TargetMode="External"/><Relationship Id="rId7" Type="http://schemas.openxmlformats.org/officeDocument/2006/relationships/hyperlink" Target="https://www.mcmaster.com/6338K615" TargetMode="External"/><Relationship Id="rId12" Type="http://schemas.openxmlformats.org/officeDocument/2006/relationships/hyperlink" Target="https://www.mcmaster.com/8983K211" TargetMode="External"/><Relationship Id="rId17" Type="http://schemas.openxmlformats.org/officeDocument/2006/relationships/hyperlink" Target="https://www.mcmaster.com/92210A626" TargetMode="External"/><Relationship Id="rId25" Type="http://schemas.openxmlformats.org/officeDocument/2006/relationships/hyperlink" Target="https://www.mcmaster.com/4473T13" TargetMode="External"/><Relationship Id="rId33" Type="http://schemas.openxmlformats.org/officeDocument/2006/relationships/hyperlink" Target="https://www.amazon.com/Quincry-Headrest-Attachment-Attachable-Adjustable/dp/B0CZTJSWJH?dib=eyJ2IjoiMSJ9.i0-ev7Op0TSgVlkzki5G5GDNoieV1uTh5W5u6oNkzDKa9ndE854w9FHwV1YAyCTNyiHmOmo1BMXXKvD2k9zsU21ZIzZNl8zdJhsb8jcOf8q_EEFR4hSpMeWeYNGrJ1XJQAJfsUK4haVd3m1iDMj2jRiz30uNQumcn4oa40XwT6ydms2hZmeq93uNRP573JRV1glnmNJcje4R392YGoIuO_ImQAzfraePQBjoq1BsDstfnsEiqtkUiovgpj5kCZcbjkOw92FtL49lXG5O_oe-Wb2zCRcx81ZdFziBflcbxYw.SpQIvnhkKzlCNI9QJfFzckgwyJ8ELpTJ7VwUDMaXkwA&amp;dib_tag=se&amp;keywords=head%2Brest%2Bfor%2Bchair&amp;qid=1731887806&amp;sr=8-6&amp;th=1" TargetMode="External"/><Relationship Id="rId2" Type="http://schemas.openxmlformats.org/officeDocument/2006/relationships/hyperlink" Target="https://www.mcmaster.com/4473T57" TargetMode="External"/><Relationship Id="rId16" Type="http://schemas.openxmlformats.org/officeDocument/2006/relationships/hyperlink" Target="https://www.mcmaster.com/4804T181" TargetMode="External"/><Relationship Id="rId20" Type="http://schemas.openxmlformats.org/officeDocument/2006/relationships/hyperlink" Target="https://www.mcmaster.com/92240A722" TargetMode="External"/><Relationship Id="rId29" Type="http://schemas.openxmlformats.org/officeDocument/2006/relationships/hyperlink" Target="https://dccargo.com/products/extra-wide-e-track-dual-arm-tool-hook-3-deep-holds-up-to-400-lbs?pr_prod_strat=jac&amp;pr_rec_id=e59183c18&amp;pr_rec_pid=7279039742146&amp;pr_ref_pid=7101492756674&amp;pr_seq=uniform" TargetMode="External"/><Relationship Id="rId1" Type="http://schemas.openxmlformats.org/officeDocument/2006/relationships/hyperlink" Target="https://www.mcmaster.com/4459T271" TargetMode="External"/><Relationship Id="rId6" Type="http://schemas.openxmlformats.org/officeDocument/2006/relationships/hyperlink" Target="https://www.mcmaster.com/6673T38" TargetMode="External"/><Relationship Id="rId11" Type="http://schemas.openxmlformats.org/officeDocument/2006/relationships/hyperlink" Target="https://www.mcmaster.com/6620K212" TargetMode="External"/><Relationship Id="rId24" Type="http://schemas.openxmlformats.org/officeDocument/2006/relationships/hyperlink" Target="https://www.mcmaster.com/4473T57" TargetMode="External"/><Relationship Id="rId32" Type="http://schemas.openxmlformats.org/officeDocument/2006/relationships/hyperlink" Target="https://www.amazon.com/Stainless-Steel-Plate-304-Gauge/dp/B07V5X6XRC?crid=8PC90C79FLUB&amp;dib=eyJ2IjoiMSJ9.DOVTaI2td3qmnpmLg8Vd460KII53NkUDybxYbC3D_OFOH87LbdRCMdYqsWdS5HODSCiWACmkafUIWdVumKmsXBrM-LXbmNtr2VxzHOom0Fq1_d0FdA7cT9Nqez26Fv0MTQ7anxJfxbCl5QuIdXfsCojly-5v89fE86B1L6OYS0gg3DBHRHASmTTTD21C-dwRhnRRCSqpw3pwBXz8DlC3NgaChOsYGeQtk4J99dueDlo.NTxidR0TaJd5-SOXCLvMqNq9uTgmex6HeeiGvk-oLww&amp;dib_tag=se&amp;keywords=6in+x+4in+ss+plate&amp;qid=1731896349&amp;sprefix=6in+x+4in+ss+plate+%2Caps%2C322&amp;sr=8-1" TargetMode="External"/><Relationship Id="rId5" Type="http://schemas.openxmlformats.org/officeDocument/2006/relationships/hyperlink" Target="https://www.mcmaster.com/6546K33" TargetMode="External"/><Relationship Id="rId15" Type="http://schemas.openxmlformats.org/officeDocument/2006/relationships/hyperlink" Target="https://www.mcmaster.com/92198A636" TargetMode="External"/><Relationship Id="rId23" Type="http://schemas.openxmlformats.org/officeDocument/2006/relationships/hyperlink" Target="https://www.mcmaster.com/4459T271" TargetMode="External"/><Relationship Id="rId28" Type="http://schemas.openxmlformats.org/officeDocument/2006/relationships/hyperlink" Target="https://dccargo.com/products/e-track-single-black-painted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plastic-craft.com/uhmw-round-rod/" TargetMode="External"/><Relationship Id="rId19" Type="http://schemas.openxmlformats.org/officeDocument/2006/relationships/hyperlink" Target="https://www.mcmaster.com/91831A137" TargetMode="External"/><Relationship Id="rId31" Type="http://schemas.openxmlformats.org/officeDocument/2006/relationships/hyperlink" Target="https://www.amazon.com/Stainless-Bracket-Support-150X105mm-J5201-2P/dp/B07WYCG3ZG?crid=12C7UTO9D884R&amp;dib=eyJ2IjoiMSJ9.KAxggdolmIyxJNrqHDwq-Xg_hgHV9rnDZ_EWt_UAM4VmxvslmscLQ6DYqUcZ2kHkycDcRDW7mhraV8Norf-dX0bS8rc83Tmtatoo-djDamoZZUkFs4ZbqjHIqDKhleew0JBXvuIM3Sh93v5xNdlvMieVXNNbBGitAQPsShXFzuBpQa5m_Ee43Wp9IfqB-2MlFjnFYv1FEU7UutHrGQTBXyT523tdWrEmjiDixVcdhCtisb6lqf98IbS215Z-_1ig5pCSm8Y5QNZGrr4vD-qw-F1BN3WTDek8s9L_cX2p-ew.Y3wCSu2ezi3NlnjScrDEqDt2B8XiS7yIJn2r1d4gJlI&amp;dib_tag=se&amp;keywords=4%2Bin%2Btall%2Bstainless%2Bsteel%2Bshelf%2Bhanger&amp;qid=1731896971&amp;sprefix=4%2Bin%2Btall%2Bstainless%2Bsteel%2Bshelf%2Bhanger%2Caps%2C122&amp;sr=8-2-spons&amp;sp_csd=d2lkZ2V0TmFtZT1zcF9hdGY&amp;th=1" TargetMode="External"/><Relationship Id="rId4" Type="http://schemas.openxmlformats.org/officeDocument/2006/relationships/hyperlink" Target="https://www.mcmaster.com/6546K33" TargetMode="External"/><Relationship Id="rId9" Type="http://schemas.openxmlformats.org/officeDocument/2006/relationships/hyperlink" Target="https://www.mcmaster.com/91257A855" TargetMode="External"/><Relationship Id="rId14" Type="http://schemas.openxmlformats.org/officeDocument/2006/relationships/hyperlink" Target="https://www.mcmaster.com/92141A031" TargetMode="External"/><Relationship Id="rId22" Type="http://schemas.openxmlformats.org/officeDocument/2006/relationships/hyperlink" Target="https://www.facebook.com/marketplace/item/1316866928999592/?ref=search&amp;referral_code=null&amp;referral_story_type=post&amp;tracking=browse_serp%3A2f5e7bf1-32ed-432c-81d5-73a1f1fa0145" TargetMode="External"/><Relationship Id="rId27" Type="http://schemas.openxmlformats.org/officeDocument/2006/relationships/hyperlink" Target="https://www.mcmaster.com/product/9785T807-9785T661" TargetMode="External"/><Relationship Id="rId30" Type="http://schemas.openxmlformats.org/officeDocument/2006/relationships/hyperlink" Target="https://www.gopowersports.com/mid-mini-150-200-lap-seat-belt-end/?campaignid=687685609&amp;adgroupid=1319416313749894&amp;adid=&amp;utm_source=bing&amp;utm_medium=cpc&amp;utm_campaign=Brand%20Term%20%7C%20GoPowerSports%20%7C%20Search&amp;utm_term=gopowersports&amp;utm_content=All%20Webpages%20DSA" TargetMode="External"/><Relationship Id="rId35" Type="http://schemas.openxmlformats.org/officeDocument/2006/relationships/hyperlink" Target="https://www.amazon.com/dp/B0BDRPKZC5?ref=cm_sw_r_ud_dp_N6JYGA3TY7QY2XRJ8NBB_1&amp;ref_=cm_sw_r_ud_dp_N6JYGA3TY7QY2XRJ8NBB_1&amp;social_share=cm_sw_r_ud_dp_N6JYGA3TY7QY2XRJ8NBB_1&amp;peakEvent=1&amp;starsLeft=1&amp;skipTwisterOG=1&amp;th=1" TargetMode="External"/><Relationship Id="rId8" Type="http://schemas.openxmlformats.org/officeDocument/2006/relationships/hyperlink" Target="https://www.mcmaster.com/92620A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I36" sqref="I36"/>
    </sheetView>
  </sheetViews>
  <sheetFormatPr defaultRowHeight="14.45"/>
  <cols>
    <col min="1" max="1" width="4.28515625" customWidth="1"/>
    <col min="2" max="2" width="16.42578125" customWidth="1"/>
    <col min="5" max="5" width="11.85546875" customWidth="1"/>
    <col min="8" max="8" width="11.85546875" customWidth="1"/>
    <col min="9" max="9" width="14.28515625" customWidth="1"/>
  </cols>
  <sheetData>
    <row r="1" spans="1:9" ht="30" customHeight="1">
      <c r="B1" s="13" t="s">
        <v>0</v>
      </c>
      <c r="C1" s="13"/>
      <c r="D1" s="13"/>
      <c r="E1" s="13"/>
      <c r="F1" s="13"/>
      <c r="G1" s="13"/>
      <c r="H1" s="13"/>
      <c r="I1" s="13"/>
    </row>
    <row r="2" spans="1:9" ht="18" customHeight="1">
      <c r="B2" s="1"/>
      <c r="C2" s="1"/>
      <c r="D2" s="1"/>
      <c r="E2" s="1"/>
      <c r="F2" s="1"/>
      <c r="G2" s="1"/>
      <c r="H2" s="1"/>
      <c r="I2" s="1"/>
    </row>
    <row r="3" spans="1:9" ht="17.25" customHeight="1">
      <c r="B3" t="s">
        <v>1</v>
      </c>
      <c r="C3" s="15"/>
      <c r="D3" s="15"/>
      <c r="E3" s="15"/>
      <c r="F3" t="s">
        <v>2</v>
      </c>
      <c r="G3" s="15"/>
      <c r="H3" s="15"/>
      <c r="I3" s="15"/>
    </row>
    <row r="4" spans="1:9" ht="17.25" customHeight="1">
      <c r="B4" s="7" t="s">
        <v>3</v>
      </c>
      <c r="C4" s="14"/>
      <c r="D4" s="14"/>
      <c r="E4" s="14"/>
      <c r="F4" t="s">
        <v>4</v>
      </c>
      <c r="H4" s="16"/>
      <c r="I4" s="16"/>
    </row>
    <row r="5" spans="1:9" ht="17.25" customHeight="1">
      <c r="B5" t="s">
        <v>5</v>
      </c>
      <c r="C5" s="9"/>
      <c r="D5" s="9" t="s">
        <v>6</v>
      </c>
      <c r="E5" s="9" t="s">
        <v>7</v>
      </c>
      <c r="F5" t="s">
        <v>8</v>
      </c>
      <c r="H5" s="8"/>
      <c r="I5" s="8"/>
    </row>
    <row r="6" spans="1:9" ht="17.25" customHeight="1">
      <c r="B6" t="s">
        <v>9</v>
      </c>
      <c r="C6" s="15"/>
      <c r="D6" s="15"/>
      <c r="E6" s="15"/>
      <c r="F6" t="s">
        <v>10</v>
      </c>
      <c r="H6" s="16"/>
      <c r="I6" s="16"/>
    </row>
    <row r="7" spans="1:9" ht="17.25" customHeight="1">
      <c r="B7" s="7" t="s">
        <v>11</v>
      </c>
      <c r="C7" s="14">
        <v>210460</v>
      </c>
      <c r="D7" s="14"/>
      <c r="E7" s="14"/>
      <c r="F7" t="s">
        <v>12</v>
      </c>
      <c r="H7" s="1"/>
      <c r="I7" s="1"/>
    </row>
    <row r="8" spans="1:9">
      <c r="B8" s="4" t="s">
        <v>13</v>
      </c>
      <c r="C8" s="5"/>
      <c r="D8" s="5"/>
      <c r="E8" s="5"/>
      <c r="F8" s="6"/>
      <c r="G8" s="6"/>
      <c r="H8" s="6"/>
      <c r="I8" s="6"/>
    </row>
    <row r="10" spans="1:9" ht="15" customHeight="1">
      <c r="A10" s="2"/>
      <c r="B10" s="2" t="s">
        <v>14</v>
      </c>
      <c r="C10" s="17" t="s">
        <v>15</v>
      </c>
      <c r="D10" s="17"/>
      <c r="E10" s="17"/>
      <c r="F10" s="17"/>
      <c r="G10" s="3" t="s">
        <v>16</v>
      </c>
      <c r="H10" s="2" t="s">
        <v>17</v>
      </c>
      <c r="I10" s="3" t="s">
        <v>18</v>
      </c>
    </row>
    <row r="11" spans="1:9" ht="28.5" customHeight="1">
      <c r="A11" s="2">
        <v>1</v>
      </c>
      <c r="B11" s="2" t="s">
        <v>19</v>
      </c>
      <c r="C11" s="10" t="s">
        <v>20</v>
      </c>
      <c r="D11" s="11"/>
      <c r="E11" s="11"/>
      <c r="F11" s="12"/>
      <c r="G11" s="2">
        <v>1</v>
      </c>
      <c r="H11" s="2">
        <v>253.15</v>
      </c>
      <c r="I11" s="2">
        <f>H11*G11</f>
        <v>253.15</v>
      </c>
    </row>
    <row r="12" spans="1:9" ht="28.5" customHeight="1">
      <c r="A12" s="2">
        <v>2</v>
      </c>
      <c r="B12" s="2" t="s">
        <v>21</v>
      </c>
      <c r="C12" s="10" t="s">
        <v>22</v>
      </c>
      <c r="D12" s="11"/>
      <c r="E12" s="11"/>
      <c r="F12" s="12"/>
      <c r="G12" s="2">
        <v>1</v>
      </c>
      <c r="H12" s="2">
        <v>16.760000000000002</v>
      </c>
      <c r="I12" s="2">
        <f t="shared" ref="I12:I22" si="0">H12*G12</f>
        <v>16.760000000000002</v>
      </c>
    </row>
    <row r="13" spans="1:9" ht="28.5" customHeight="1">
      <c r="A13" s="2">
        <v>3</v>
      </c>
      <c r="B13" s="2" t="s">
        <v>23</v>
      </c>
      <c r="C13" s="10" t="s">
        <v>24</v>
      </c>
      <c r="D13" s="11"/>
      <c r="E13" s="11"/>
      <c r="F13" s="12"/>
      <c r="G13" s="2">
        <v>1</v>
      </c>
      <c r="H13" s="2">
        <v>106.76</v>
      </c>
      <c r="I13" s="2">
        <f t="shared" si="0"/>
        <v>106.76</v>
      </c>
    </row>
    <row r="14" spans="1:9" ht="28.5" customHeight="1">
      <c r="A14" s="2">
        <v>4</v>
      </c>
      <c r="B14" s="2" t="s">
        <v>25</v>
      </c>
      <c r="C14" s="10" t="s">
        <v>26</v>
      </c>
      <c r="D14" s="11"/>
      <c r="E14" s="11"/>
      <c r="F14" s="12"/>
      <c r="G14" s="2">
        <v>1</v>
      </c>
      <c r="H14" s="2">
        <v>6.59</v>
      </c>
      <c r="I14" s="2">
        <f t="shared" si="0"/>
        <v>6.59</v>
      </c>
    </row>
    <row r="15" spans="1:9" ht="28.5" customHeight="1">
      <c r="A15" s="2">
        <v>5</v>
      </c>
      <c r="B15" s="2" t="s">
        <v>27</v>
      </c>
      <c r="C15" s="10" t="s">
        <v>28</v>
      </c>
      <c r="D15" s="11"/>
      <c r="E15" s="11"/>
      <c r="F15" s="12"/>
      <c r="G15" s="2">
        <v>1</v>
      </c>
      <c r="H15" s="2">
        <v>8.33</v>
      </c>
      <c r="I15" s="2">
        <f t="shared" si="0"/>
        <v>8.33</v>
      </c>
    </row>
    <row r="16" spans="1:9" ht="28.5" customHeight="1">
      <c r="A16" s="2">
        <v>6</v>
      </c>
      <c r="B16" s="2" t="s">
        <v>29</v>
      </c>
      <c r="C16" s="10" t="s">
        <v>30</v>
      </c>
      <c r="D16" s="11"/>
      <c r="E16" s="11"/>
      <c r="F16" s="12"/>
      <c r="G16" s="2">
        <v>1</v>
      </c>
      <c r="H16" s="2">
        <v>8.14</v>
      </c>
      <c r="I16" s="2">
        <f t="shared" si="0"/>
        <v>8.14</v>
      </c>
    </row>
    <row r="17" spans="1:9" ht="28.5" customHeight="1">
      <c r="A17" s="2">
        <v>7</v>
      </c>
      <c r="B17" s="2" t="s">
        <v>31</v>
      </c>
      <c r="C17" s="10" t="s">
        <v>32</v>
      </c>
      <c r="D17" s="11"/>
      <c r="E17" s="11"/>
      <c r="F17" s="12"/>
      <c r="G17" s="2">
        <v>1</v>
      </c>
      <c r="H17" s="2">
        <v>106.69</v>
      </c>
      <c r="I17" s="2">
        <f t="shared" si="0"/>
        <v>106.69</v>
      </c>
    </row>
    <row r="18" spans="1:9" ht="28.5" customHeight="1">
      <c r="A18" s="2">
        <v>8</v>
      </c>
      <c r="B18" s="2" t="s">
        <v>33</v>
      </c>
      <c r="C18" s="10" t="s">
        <v>34</v>
      </c>
      <c r="D18" s="11"/>
      <c r="E18" s="11"/>
      <c r="F18" s="12"/>
      <c r="G18" s="2">
        <v>1</v>
      </c>
      <c r="H18" s="2">
        <v>7.72</v>
      </c>
      <c r="I18" s="2">
        <f t="shared" si="0"/>
        <v>7.72</v>
      </c>
    </row>
    <row r="19" spans="1:9" ht="28.5" customHeight="1">
      <c r="A19" s="2">
        <v>9</v>
      </c>
      <c r="B19" s="2" t="s">
        <v>35</v>
      </c>
      <c r="C19" s="10" t="s">
        <v>36</v>
      </c>
      <c r="D19" s="11"/>
      <c r="E19" s="11"/>
      <c r="F19" s="12"/>
      <c r="G19" s="2">
        <v>1</v>
      </c>
      <c r="H19" s="2">
        <v>7.67</v>
      </c>
      <c r="I19" s="2">
        <f t="shared" si="0"/>
        <v>7.67</v>
      </c>
    </row>
    <row r="20" spans="1:9" ht="28.5" customHeight="1">
      <c r="A20" s="2">
        <v>10</v>
      </c>
      <c r="B20" s="2" t="s">
        <v>37</v>
      </c>
      <c r="C20" s="10" t="s">
        <v>38</v>
      </c>
      <c r="D20" s="11"/>
      <c r="E20" s="11"/>
      <c r="F20" s="12"/>
      <c r="G20" s="2">
        <v>1</v>
      </c>
      <c r="H20" s="2">
        <v>6.25</v>
      </c>
      <c r="I20" s="2">
        <f t="shared" si="0"/>
        <v>6.25</v>
      </c>
    </row>
    <row r="21" spans="1:9" ht="28.5" customHeight="1">
      <c r="A21" s="2">
        <v>11</v>
      </c>
      <c r="B21" s="2" t="s">
        <v>39</v>
      </c>
      <c r="C21" s="10" t="s">
        <v>40</v>
      </c>
      <c r="D21" s="11"/>
      <c r="E21" s="11"/>
      <c r="F21" s="12"/>
      <c r="G21" s="2">
        <v>1</v>
      </c>
      <c r="H21" s="2">
        <v>6.83</v>
      </c>
      <c r="I21" s="2">
        <f t="shared" si="0"/>
        <v>6.83</v>
      </c>
    </row>
    <row r="22" spans="1:9" ht="28.5" customHeight="1">
      <c r="A22" s="2">
        <v>12</v>
      </c>
      <c r="B22" s="2"/>
      <c r="C22" s="10" t="s">
        <v>41</v>
      </c>
      <c r="D22" s="11"/>
      <c r="E22" s="11"/>
      <c r="F22" s="12"/>
      <c r="G22" s="2">
        <v>1</v>
      </c>
      <c r="H22" s="2">
        <v>2500</v>
      </c>
      <c r="I22" s="2">
        <f t="shared" si="0"/>
        <v>2500</v>
      </c>
    </row>
    <row r="23" spans="1:9" ht="28.5" customHeight="1">
      <c r="A23" s="2">
        <v>13</v>
      </c>
      <c r="B23" s="2" t="s">
        <v>42</v>
      </c>
      <c r="C23" s="10" t="s">
        <v>43</v>
      </c>
      <c r="D23" s="11"/>
      <c r="E23" s="11"/>
      <c r="F23" s="12"/>
      <c r="G23" s="2" t="s">
        <v>44</v>
      </c>
      <c r="H23" s="2">
        <v>70.150000000000006</v>
      </c>
      <c r="I23" s="2">
        <f>H23</f>
        <v>70.150000000000006</v>
      </c>
    </row>
    <row r="24" spans="1:9" ht="28.5" customHeight="1">
      <c r="A24" s="2">
        <v>14</v>
      </c>
      <c r="B24" s="2" t="s">
        <v>45</v>
      </c>
      <c r="C24" s="10" t="s">
        <v>46</v>
      </c>
      <c r="D24" s="11"/>
      <c r="E24" s="11"/>
      <c r="F24" s="12"/>
      <c r="G24" s="2">
        <v>1</v>
      </c>
      <c r="H24" s="2">
        <v>3.99</v>
      </c>
      <c r="I24" s="2">
        <f t="shared" ref="I24:I31" si="1">H24*G24</f>
        <v>3.99</v>
      </c>
    </row>
    <row r="25" spans="1:9" ht="28.5" customHeight="1">
      <c r="A25" s="2">
        <v>15</v>
      </c>
      <c r="B25" s="2" t="s">
        <v>47</v>
      </c>
      <c r="C25" s="10" t="s">
        <v>48</v>
      </c>
      <c r="D25" s="11"/>
      <c r="E25" s="11"/>
      <c r="F25" s="12"/>
      <c r="G25" s="2">
        <v>1</v>
      </c>
      <c r="H25" s="2">
        <v>3.99</v>
      </c>
      <c r="I25" s="2">
        <f t="shared" si="1"/>
        <v>3.99</v>
      </c>
    </row>
    <row r="26" spans="1:9" ht="28.5" customHeight="1">
      <c r="A26" s="2">
        <v>16</v>
      </c>
      <c r="B26" s="2" t="s">
        <v>49</v>
      </c>
      <c r="C26" s="10" t="s">
        <v>50</v>
      </c>
      <c r="D26" s="11"/>
      <c r="E26" s="11"/>
      <c r="F26" s="12"/>
      <c r="G26" s="2">
        <v>1</v>
      </c>
      <c r="H26" s="2">
        <v>21</v>
      </c>
      <c r="I26" s="2">
        <f t="shared" si="1"/>
        <v>21</v>
      </c>
    </row>
    <row r="27" spans="1:9" ht="28.5" customHeight="1">
      <c r="A27" s="2">
        <v>17</v>
      </c>
      <c r="B27" s="2"/>
      <c r="C27" s="10" t="s">
        <v>51</v>
      </c>
      <c r="D27" s="11"/>
      <c r="E27" s="11"/>
      <c r="F27" s="12"/>
      <c r="G27" s="2" t="s">
        <v>52</v>
      </c>
      <c r="H27" s="2">
        <v>11.99</v>
      </c>
      <c r="I27" s="2">
        <f>2*11.99</f>
        <v>23.98</v>
      </c>
    </row>
    <row r="28" spans="1:9" ht="28.5" customHeight="1">
      <c r="A28" s="2">
        <v>18</v>
      </c>
      <c r="B28" s="2"/>
      <c r="C28" s="10" t="s">
        <v>53</v>
      </c>
      <c r="D28" s="11"/>
      <c r="E28" s="11"/>
      <c r="F28" s="12"/>
      <c r="G28" s="2">
        <v>1</v>
      </c>
      <c r="H28" s="2">
        <v>16.989999999999998</v>
      </c>
      <c r="I28" s="2">
        <v>16.989999999999998</v>
      </c>
    </row>
    <row r="29" spans="1:9" ht="14.45" customHeight="1">
      <c r="A29" s="2">
        <v>19</v>
      </c>
      <c r="B29" s="2"/>
      <c r="C29" s="10" t="s">
        <v>54</v>
      </c>
      <c r="D29" s="11"/>
      <c r="E29" s="11"/>
      <c r="F29" s="12"/>
      <c r="G29" s="2">
        <v>2</v>
      </c>
      <c r="H29" s="2">
        <v>5.87</v>
      </c>
      <c r="I29" s="2">
        <f>2*5.87</f>
        <v>11.74</v>
      </c>
    </row>
    <row r="30" spans="1:9" ht="14.45" customHeight="1">
      <c r="A30" s="2">
        <v>20</v>
      </c>
      <c r="B30" s="2"/>
      <c r="C30" s="10" t="s">
        <v>55</v>
      </c>
      <c r="D30" s="11"/>
      <c r="E30" s="11"/>
      <c r="F30" s="12"/>
      <c r="G30" s="2">
        <v>1</v>
      </c>
      <c r="H30" s="2">
        <v>27.97</v>
      </c>
      <c r="I30" s="2">
        <f>27.97</f>
        <v>27.97</v>
      </c>
    </row>
    <row r="31" spans="1:9" ht="14.45" customHeight="1">
      <c r="A31" s="2">
        <v>21</v>
      </c>
      <c r="B31" s="2" t="s">
        <v>56</v>
      </c>
      <c r="C31" s="10" t="s">
        <v>57</v>
      </c>
      <c r="D31" s="11"/>
      <c r="E31" s="11"/>
      <c r="F31" s="12"/>
      <c r="G31" s="2">
        <v>3</v>
      </c>
      <c r="H31" s="2">
        <v>7.27</v>
      </c>
      <c r="I31" s="2">
        <f>3*7.27</f>
        <v>21.81</v>
      </c>
    </row>
    <row r="32" spans="1:9" ht="15">
      <c r="A32" s="2"/>
      <c r="B32" s="2"/>
      <c r="C32" s="10"/>
      <c r="D32" s="11"/>
      <c r="E32" s="11"/>
      <c r="F32" s="12"/>
      <c r="G32" s="2"/>
      <c r="H32" s="2"/>
      <c r="I32" s="2">
        <f>SUM(I11:I31)</f>
        <v>3236.5099999999989</v>
      </c>
    </row>
  </sheetData>
  <mergeCells count="31">
    <mergeCell ref="C25:F25"/>
    <mergeCell ref="C26:F26"/>
    <mergeCell ref="C27:F27"/>
    <mergeCell ref="C28:F28"/>
    <mergeCell ref="C24:F24"/>
    <mergeCell ref="C19:F19"/>
    <mergeCell ref="C20:F20"/>
    <mergeCell ref="C10:F10"/>
    <mergeCell ref="C11:F11"/>
    <mergeCell ref="C12:F12"/>
    <mergeCell ref="H6:I6"/>
    <mergeCell ref="C15:F15"/>
    <mergeCell ref="C16:F16"/>
    <mergeCell ref="C17:F17"/>
    <mergeCell ref="C18:F18"/>
    <mergeCell ref="C29:F29"/>
    <mergeCell ref="C30:F30"/>
    <mergeCell ref="C31:F31"/>
    <mergeCell ref="C32:F32"/>
    <mergeCell ref="B1:I1"/>
    <mergeCell ref="C7:E7"/>
    <mergeCell ref="C13:F13"/>
    <mergeCell ref="C14:F14"/>
    <mergeCell ref="C3:E3"/>
    <mergeCell ref="C4:E4"/>
    <mergeCell ref="C6:E6"/>
    <mergeCell ref="C21:F21"/>
    <mergeCell ref="C22:F22"/>
    <mergeCell ref="C23:F23"/>
    <mergeCell ref="G3:I3"/>
    <mergeCell ref="H4:I4"/>
  </mergeCells>
  <hyperlinks>
    <hyperlink ref="C11" r:id="rId1" xr:uid="{9EDF8E74-6FC8-4D18-892A-1AD85C4D994C}"/>
    <hyperlink ref="C12" r:id="rId2" xr:uid="{0CB563B0-3F1A-4AC8-BA6F-9517D500A440}"/>
    <hyperlink ref="C13" r:id="rId3" xr:uid="{1C80C231-AAAD-43B4-A7E7-2C3BA7E97145}"/>
    <hyperlink ref="C14" r:id="rId4" xr:uid="{B485F6E3-5303-486E-A307-3F185A25279E}"/>
    <hyperlink ref="C15" r:id="rId5" xr:uid="{8C3F29F0-BD4A-48F8-91D5-827C07F91989}"/>
    <hyperlink ref="C16" r:id="rId6" xr:uid="{3DFFBFFC-992D-4A78-BA06-EB735640A30F}"/>
    <hyperlink ref="C17" r:id="rId7" xr:uid="{A5567D28-A9D3-424F-9C6F-13494F930E38}"/>
    <hyperlink ref="C18" r:id="rId8" xr:uid="{EA752AE6-C71E-4E16-8701-C2210DB322D0}"/>
    <hyperlink ref="C19" r:id="rId9" xr:uid="{F0F4720B-1832-4E5C-82AC-040A128208AC}"/>
    <hyperlink ref="C20" r:id="rId10" xr:uid="{B0FEAE32-8944-439D-9F12-7800D0DF3122}"/>
    <hyperlink ref="C11:F11" r:id="rId11" display="https://www.mcmaster.com/6620K212" xr:uid="{C511A8CF-7922-43D4-AC0E-9261C1659702}"/>
    <hyperlink ref="C12:F12" r:id="rId12" display="https://www.mcmaster.com/8983K211" xr:uid="{B92BE836-9A07-4C8C-874F-69539D2CEAEA}"/>
    <hyperlink ref="C13:F13" r:id="rId13" display="https://www.mcmaster.com/1260T54-1260T543" xr:uid="{C3E3DB48-FC10-42C5-83CC-A304EE807131}"/>
    <hyperlink ref="C14:F14" r:id="rId14" display="https://www.mcmaster.com/92141A031" xr:uid="{1A988C69-0AFD-4248-83A1-03E51E33F587}"/>
    <hyperlink ref="C16:F16" r:id="rId15" display="https://www.mcmaster.com/92198A636" xr:uid="{F3A9BEF6-4412-432F-BADB-2CAA22930FD6}"/>
    <hyperlink ref="C17:F17" r:id="rId16" display="https://www.mcmaster.com/4804T181" xr:uid="{6BB13DF2-FB0E-4A26-BF0D-A4C02087B608}"/>
    <hyperlink ref="C18:F18" r:id="rId17" display="https://www.mcmaster.com/92210A626" xr:uid="{515E2D5F-A4A2-4FBB-B542-558F7734B43D}"/>
    <hyperlink ref="C19:F19" r:id="rId18" display="https://www.mcmaster.com/92141A033" xr:uid="{1FE6F909-553A-4B96-90CE-51DD8DCCCF21}"/>
    <hyperlink ref="C20:F20" r:id="rId19" display="https://www.mcmaster.com/91831A137" xr:uid="{83F6F02A-0FA5-49F8-B5DE-C31978F737BC}"/>
    <hyperlink ref="C21:F21" r:id="rId20" display="https://www.mcmaster.com/92240A722" xr:uid="{A767C52A-C5AB-48D6-A8AA-F67CCB952D2B}"/>
    <hyperlink ref="C15:F15" r:id="rId21" display="https://www.mcmaster.com/91831A127" xr:uid="{F0793FD3-232C-4010-A1B2-EDF38531EE94}"/>
    <hyperlink ref="C22:F22" r:id="rId22" display="https://www.facebook.com/marketplace/item/1316866928999592/?ref=search&amp;referral_code=null&amp;referral_story_type=post&amp;tracking=browse_serp%3A2f5e7bf1-32ed-432c-81d5-73a1f1fa0145" xr:uid="{FD2E347D-8110-47F4-B090-4A7C42E66867}"/>
    <hyperlink ref="C23" r:id="rId23" xr:uid="{5691D41D-2CDB-4BBF-9702-C77EC55EBB02}"/>
    <hyperlink ref="C24" r:id="rId24" xr:uid="{01EF9981-4825-4612-A0C3-199DC6B27ACC}"/>
    <hyperlink ref="C25" r:id="rId25" xr:uid="{BD2B2875-D357-49F0-B15C-0DC9DA880602}"/>
    <hyperlink ref="C26" r:id="rId26" xr:uid="{59EB2A67-1356-4273-95E5-6DDCEF7B1A1A}"/>
    <hyperlink ref="C23:F23" r:id="rId27" display="https://www.mcmaster.com/product/9785T807-9785T661" xr:uid="{3CDB737F-D3FF-4560-9298-F1994DE07598}"/>
    <hyperlink ref="C24:F24" r:id="rId28" display="https://dccargo.com/products/e-track-single-black-painted" xr:uid="{944294E0-E3F4-49C0-8009-E9830A95B861}"/>
    <hyperlink ref="C25:F25" r:id="rId29" display="https://dccargo.com/products/extra-wide-e-track-dual-arm-tool-hook-3-deep-holds-up-to-400-lbs?pr_prod_strat=jac&amp;pr_rec_id=e59183c18&amp;pr_rec_pid=7279039742146&amp;pr_ref_pid=7101492756674&amp;pr_seq=uniform" xr:uid="{6FEBE5F1-7890-4F42-A6A8-1C18FA5138BB}"/>
    <hyperlink ref="C26:F26" r:id="rId30" display="https://www.gopowersports.com/mid-mini-150-200-lap-seat-belt-end/?campaignid=687685609&amp;adgroupid=1319416313749894&amp;adid=&amp;utm_source=bing&amp;utm_medium=cpc&amp;utm_campaign=Brand%20Term%20%7C%20GoPowerSports%20%7C%20Search&amp;utm_term=gopowersports&amp;utm_content=All%20Webpages%20DSA" xr:uid="{B4182176-98FC-4CBF-AEC1-08930459442C}"/>
    <hyperlink ref="C27:F27" r:id="rId31" display="https://www.amazon.com/Stainless-Bracket-Support-150X105mm-J5201-2P/dp/B07WYCG3ZG?crid=12C7UTO9D884R&amp;dib=eyJ2IjoiMSJ9.KAxggdolmIyxJNrqHDwq-Xg_hgHV9rnDZ_EWt_UAM4VmxvslmscLQ6DYqUcZ2kHkycDcRDW7mhraV8Norf-dX0bS8rc83Tmtatoo-djDamoZZUkFs4ZbqjHIqDKhleew0JBXvuIM3Sh93v5xNdlvMieVXNNbBGitAQPsShXFzuBpQa5m_Ee43Wp9IfqB-2MlFjnFYv1FEU7UutHrGQTBXyT523tdWrEmjiDixVcdhCtisb6lqf98IbS215Z-_1ig5pCSm8Y5QNZGrr4vD-qw-F1BN3WTDek8s9L_cX2p-ew.Y3wCSu2ezi3NlnjScrDEqDt2B8XiS7yIJn2r1d4gJlI&amp;dib_tag=se&amp;keywords=4%2Bin%2Btall%2Bstainless%2Bsteel%2Bshelf%2Bhanger&amp;qid=1731896971&amp;sprefix=4%2Bin%2Btall%2Bstainless%2Bsteel%2Bshelf%2Bhanger%2Caps%2C122&amp;sr=8-2-spons&amp;sp_csd=d2lkZ2V0TmFtZT1zcF9hdGY&amp;th=1" xr:uid="{F905080B-A26C-4624-B273-1ACEA89298F0}"/>
    <hyperlink ref="C29:F29" r:id="rId32" display="https://www.amazon.com/Stainless-Steel-Plate-304-Gauge/dp/B07V5X6XRC?crid=8PC90C79FLUB&amp;dib=eyJ2IjoiMSJ9.DOVTaI2td3qmnpmLg8Vd460KII53NkUDybxYbC3D_OFOH87LbdRCMdYqsWdS5HODSCiWACmkafUIWdVumKmsXBrM-LXbmNtr2VxzHOom0Fq1_d0FdA7cT9Nqez26Fv0MTQ7anxJfxbCl5QuIdXfsCojly-5v89fE86B1L6OYS0gg3DBHRHASmTTTD21C-dwRhnRRCSqpw3pwBXz8DlC3NgaChOsYGeQtk4J99dueDlo.NTxidR0TaJd5-SOXCLvMqNq9uTgmex6HeeiGvk-oLww&amp;dib_tag=se&amp;keywords=6in+x+4in+ss+plate&amp;qid=1731896349&amp;sprefix=6in+x+4in+ss+plate+%2Caps%2C322&amp;sr=8-1" xr:uid="{3CF65897-9DF3-4FFB-BBEE-1BC98F9A0A5F}"/>
    <hyperlink ref="C30:F30" r:id="rId33" display="https://www.amazon.com/Quincry-Headrest-Attachment-Attachable-Adjustable/dp/B0CZTJSWJH?dib=eyJ2IjoiMSJ9.i0-ev7Op0TSgVlkzki5G5GDNoieV1uTh5W5u6oNkzDKa9ndE854w9FHwV1YAyCTNyiHmOmo1BMXXKvD2k9zsU21ZIzZNl8zdJhsb8jcOf8q_EEFR4hSpMeWeYNGrJ1XJQAJfsUK4haVd3m1iDMj2jRiz30uNQumcn4oa40XwT6ydms2hZmeq93uNRP573JRV1glnmNJcje4R392YGoIuO_ImQAzfraePQBjoq1BsDstfnsEiqtkUiovgpj5kCZcbjkOw92FtL49lXG5O_oe-Wb2zCRcx81ZdFziBflcbxYw.SpQIvnhkKzlCNI9QJfFzckgwyJ8ELpTJ7VwUDMaXkwA&amp;dib_tag=se&amp;keywords=head%2Brest%2Bfor%2Bchair&amp;qid=1731887806&amp;sr=8-6&amp;th=1" xr:uid="{EE5A108D-F588-45C9-A1DF-FE682CF817FB}"/>
    <hyperlink ref="C31:F31" r:id="rId34" display="https://www.mcmaster.com/8874T19/" xr:uid="{E73D1E61-7633-4A8E-AF6A-656A3EC4BACA}"/>
    <hyperlink ref="C28:F28" r:id="rId35" display="https://www.amazon.com/dp/B0BDRPKZC5?ref=cm_sw_r_ud_dp_N6JYGA3TY7QY2XRJ8NBB_1&amp;ref_=cm_sw_r_ud_dp_N6JYGA3TY7QY2XRJ8NBB_1&amp;social_share=cm_sw_r_ud_dp_N6JYGA3TY7QY2XRJ8NBB_1&amp;peakEvent=1&amp;starsLeft=1&amp;skipTwisterOG=1&amp;th=1" xr:uid="{F35D878E-D38D-49AC-87FB-0854E7D7815E}"/>
  </hyperlinks>
  <pageMargins left="0.45" right="0.2" top="0.75" bottom="0.75" header="0.3" footer="0.3"/>
  <pageSetup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Holm</dc:creator>
  <cp:keywords/>
  <dc:description/>
  <cp:lastModifiedBy/>
  <cp:revision/>
  <dcterms:created xsi:type="dcterms:W3CDTF">2015-05-12T13:20:27Z</dcterms:created>
  <dcterms:modified xsi:type="dcterms:W3CDTF">2024-12-03T21:02:37Z</dcterms:modified>
  <cp:category/>
  <cp:contentStatus/>
</cp:coreProperties>
</file>