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ate1904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oldda\OneDrive\Desktop\"/>
    </mc:Choice>
  </mc:AlternateContent>
  <xr:revisionPtr revIDLastSave="0" documentId="13_ncr:1_{E3EDA450-F0DB-4011-AB53-8D8795B27309}" xr6:coauthVersionLast="47" xr6:coauthVersionMax="47" xr10:uidLastSave="{00000000-0000-0000-0000-000000000000}"/>
  <bookViews>
    <workbookView xWindow="12576" yWindow="936" windowWidth="10464" windowHeight="10404" tabRatio="500" xr2:uid="{00000000-000D-0000-FFFF-FFFF00000000}"/>
  </bookViews>
  <sheets>
    <sheet name="BOM" sheetId="1" r:id="rId1"/>
    <sheet name="Sheet1" sheetId="8" r:id="rId2"/>
    <sheet name="Read Me" sheetId="7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40" i="1" l="1"/>
  <c r="P39" i="1"/>
  <c r="P38" i="1"/>
  <c r="P32" i="1"/>
  <c r="P22" i="1"/>
  <c r="P12" i="1"/>
  <c r="P9" i="1"/>
  <c r="P35" i="1" l="1"/>
  <c r="P34" i="1"/>
  <c r="P33" i="1"/>
  <c r="P31" i="1"/>
  <c r="P30" i="1"/>
  <c r="P29" i="1"/>
  <c r="P28" i="1"/>
  <c r="P25" i="1"/>
  <c r="P24" i="1"/>
  <c r="P23" i="1"/>
  <c r="P21" i="1"/>
  <c r="P20" i="1"/>
  <c r="P8" i="1"/>
  <c r="P18" i="1"/>
  <c r="P10" i="1"/>
  <c r="P11" i="1"/>
  <c r="P19" i="1"/>
  <c r="P13" i="1"/>
  <c r="P14" i="1"/>
  <c r="P15" i="1"/>
  <c r="P41" i="1"/>
  <c r="P42" i="1"/>
  <c r="P43" i="1"/>
  <c r="P44" i="1"/>
  <c r="P45" i="1"/>
  <c r="P48" i="1"/>
  <c r="P49" i="1"/>
  <c r="P50" i="1"/>
  <c r="P51" i="1"/>
  <c r="P52" i="1"/>
  <c r="P53" i="1"/>
  <c r="P54" i="1"/>
  <c r="P55" i="1"/>
  <c r="P46" i="1" l="1"/>
  <c r="P36" i="1"/>
  <c r="P56" i="1"/>
  <c r="P26" i="1"/>
  <c r="P16" i="1"/>
  <c r="P58" i="1" l="1"/>
</calcChain>
</file>

<file path=xl/sharedStrings.xml><?xml version="1.0" encoding="utf-8"?>
<sst xmlns="http://schemas.openxmlformats.org/spreadsheetml/2006/main" count="80" uniqueCount="48">
  <si>
    <t>Subtotals:</t>
  </si>
  <si>
    <t>Totals:</t>
  </si>
  <si>
    <t>Qty</t>
  </si>
  <si>
    <t>Piece</t>
  </si>
  <si>
    <t>piece</t>
  </si>
  <si>
    <t xml:space="preserve"> </t>
  </si>
  <si>
    <t>ft</t>
  </si>
  <si>
    <t>ft.</t>
  </si>
  <si>
    <t>COMPONENT</t>
  </si>
  <si>
    <t>DESCRIPTION</t>
  </si>
  <si>
    <t>UNIT</t>
  </si>
  <si>
    <t>PRICE ($)</t>
  </si>
  <si>
    <t>SPECIFICATION</t>
  </si>
  <si>
    <t>Materials</t>
  </si>
  <si>
    <t>ea</t>
  </si>
  <si>
    <t>Swing</t>
  </si>
  <si>
    <t>Bar pad</t>
  </si>
  <si>
    <t>turnbuckles</t>
  </si>
  <si>
    <t>bow shackles</t>
  </si>
  <si>
    <t>eye bolts</t>
  </si>
  <si>
    <t>Totals</t>
  </si>
  <si>
    <t>canfield open till 11am</t>
  </si>
  <si>
    <t>or after 330</t>
  </si>
  <si>
    <t>1-130 or 2-3</t>
  </si>
  <si>
    <t>dimensions needed</t>
  </si>
  <si>
    <t>base? Foundation/supports</t>
  </si>
  <si>
    <t>do we need to make drawings in solidworks model off of model and parts</t>
  </si>
  <si>
    <t>thickness of the pipe</t>
  </si>
  <si>
    <t>strength of pipe</t>
  </si>
  <si>
    <t>fittings</t>
  </si>
  <si>
    <t>base, foundation</t>
  </si>
  <si>
    <t>6-700lb</t>
  </si>
  <si>
    <t>would they be available to weld</t>
  </si>
  <si>
    <t>materials easy to cut/work with</t>
  </si>
  <si>
    <t>rotary pipe cutter</t>
  </si>
  <si>
    <t>Are hex screws on pipe connections enough to keep the swing together</t>
  </si>
  <si>
    <t>Ask Canfield if we could order to try and return if needed.</t>
  </si>
  <si>
    <t>Meet w/ Wess at 10</t>
  </si>
  <si>
    <t>6063 Al Bar</t>
  </si>
  <si>
    <t>48"L x 2"W x 1/8"T</t>
  </si>
  <si>
    <t>Eyebolts</t>
  </si>
  <si>
    <t>3/4"- 10 TS, 2.5" TL</t>
  </si>
  <si>
    <t>Timber screws</t>
  </si>
  <si>
    <t>pk</t>
  </si>
  <si>
    <t>6"L x 0.276"D HEX 3" TL</t>
  </si>
  <si>
    <t>10.55mm</t>
  </si>
  <si>
    <t>parachute rope w/carabiners</t>
  </si>
  <si>
    <t>Platform tree swing kit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</si>
</sst>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&quot;$&quot;#,##0.00"/>
  </numFmts>
  <fonts count="14" x14ac:knownFonts="1">
    <font>
      <sz val="10"/>
      <name val="Verdana"/>
    </font>
    <font>
      <b/>
      <sz val="9"/>
      <name val="Verdana"/>
      <family val="2"/>
    </font>
    <font>
      <b/>
      <u/>
      <sz val="9"/>
      <name val="Verdana"/>
      <family val="2"/>
    </font>
    <font>
      <sz val="9"/>
      <name val="Verdana"/>
      <family val="2"/>
    </font>
    <font>
      <b/>
      <sz val="9"/>
      <name val="Verdana"/>
      <family val="2"/>
    </font>
    <font>
      <b/>
      <u/>
      <sz val="9"/>
      <color theme="0"/>
      <name val="Verdana"/>
      <family val="2"/>
    </font>
    <font>
      <sz val="9"/>
      <color theme="0"/>
      <name val="Verdana"/>
      <family val="2"/>
    </font>
    <font>
      <b/>
      <sz val="9"/>
      <color theme="0"/>
      <name val="Verdana"/>
      <family val="2"/>
    </font>
    <font>
      <b/>
      <sz val="16"/>
      <color theme="0"/>
      <name val="Verdana"/>
      <family val="2"/>
    </font>
    <font>
      <b/>
      <sz val="11"/>
      <color theme="0"/>
      <name val="Verdana"/>
      <family val="2"/>
    </font>
    <font>
      <b/>
      <u/>
      <sz val="11"/>
      <color theme="0"/>
      <name val="Verdana"/>
      <family val="2"/>
    </font>
    <font>
      <sz val="8"/>
      <name val="Verdana"/>
      <family val="2"/>
    </font>
    <font>
      <u/>
      <sz val="10"/>
      <color theme="10"/>
      <name val="Verdana"/>
      <family val="2"/>
    </font>
    <font>
      <sz val="1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69">
    <xf numFmtId="0" fontId="0" fillId="0" borderId="0" xfId="0"/>
    <xf numFmtId="164" fontId="0" fillId="0" borderId="0" xfId="0" applyNumberFormat="1"/>
    <xf numFmtId="0" fontId="0" fillId="0" borderId="1" xfId="0" applyBorder="1"/>
    <xf numFmtId="0" fontId="0" fillId="0" borderId="2" xfId="0" applyBorder="1"/>
    <xf numFmtId="164" fontId="0" fillId="0" borderId="2" xfId="0" applyNumberFormat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1" fillId="0" borderId="4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3" fillId="0" borderId="4" xfId="0" applyFont="1" applyBorder="1"/>
    <xf numFmtId="0" fontId="3" fillId="0" borderId="0" xfId="0" applyFont="1"/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164" fontId="1" fillId="0" borderId="8" xfId="0" applyNumberFormat="1" applyFont="1" applyBorder="1"/>
    <xf numFmtId="0" fontId="3" fillId="0" borderId="9" xfId="0" applyFont="1" applyBorder="1"/>
    <xf numFmtId="0" fontId="3" fillId="0" borderId="11" xfId="0" applyFont="1" applyBorder="1"/>
    <xf numFmtId="164" fontId="3" fillId="0" borderId="8" xfId="0" applyNumberFormat="1" applyFont="1" applyBorder="1"/>
    <xf numFmtId="164" fontId="1" fillId="0" borderId="8" xfId="0" applyNumberFormat="1" applyFont="1" applyBorder="1" applyAlignment="1">
      <alignment horizontal="right"/>
    </xf>
    <xf numFmtId="0" fontId="3" fillId="0" borderId="8" xfId="0" applyFont="1" applyBorder="1" applyProtection="1">
      <protection locked="0"/>
    </xf>
    <xf numFmtId="164" fontId="3" fillId="0" borderId="8" xfId="0" applyNumberFormat="1" applyFont="1" applyBorder="1" applyProtection="1">
      <protection locked="0"/>
    </xf>
    <xf numFmtId="164" fontId="6" fillId="2" borderId="12" xfId="0" applyNumberFormat="1" applyFont="1" applyFill="1" applyBorder="1"/>
    <xf numFmtId="0" fontId="0" fillId="3" borderId="0" xfId="0" applyFill="1"/>
    <xf numFmtId="0" fontId="3" fillId="0" borderId="6" xfId="0" applyFont="1" applyBorder="1" applyProtection="1">
      <protection locked="0"/>
    </xf>
    <xf numFmtId="0" fontId="0" fillId="0" borderId="10" xfId="0" applyBorder="1"/>
    <xf numFmtId="164" fontId="0" fillId="0" borderId="10" xfId="0" applyNumberFormat="1" applyBorder="1"/>
    <xf numFmtId="0" fontId="3" fillId="0" borderId="14" xfId="0" applyFont="1" applyBorder="1"/>
    <xf numFmtId="0" fontId="1" fillId="0" borderId="14" xfId="0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164" fontId="7" fillId="2" borderId="15" xfId="0" applyNumberFormat="1" applyFont="1" applyFill="1" applyBorder="1"/>
    <xf numFmtId="164" fontId="0" fillId="0" borderId="16" xfId="0" applyNumberFormat="1" applyBorder="1"/>
    <xf numFmtId="0" fontId="2" fillId="0" borderId="6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164" fontId="7" fillId="0" borderId="0" xfId="0" applyNumberFormat="1" applyFont="1" applyAlignment="1">
      <alignment horizontal="center" vertical="center" wrapText="1"/>
    </xf>
    <xf numFmtId="164" fontId="5" fillId="0" borderId="0" xfId="0" applyNumberFormat="1" applyFont="1" applyAlignment="1">
      <alignment horizontal="center" wrapText="1"/>
    </xf>
    <xf numFmtId="0" fontId="3" fillId="0" borderId="8" xfId="0" applyFont="1" applyBorder="1" applyAlignment="1" applyProtection="1">
      <alignment horizontal="center" vertical="center"/>
      <protection locked="0"/>
    </xf>
    <xf numFmtId="0" fontId="9" fillId="2" borderId="18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164" fontId="9" fillId="2" borderId="13" xfId="0" applyNumberFormat="1" applyFont="1" applyFill="1" applyBorder="1" applyAlignment="1">
      <alignment horizontal="center" vertical="center" wrapText="1"/>
    </xf>
    <xf numFmtId="164" fontId="10" fillId="2" borderId="19" xfId="0" applyNumberFormat="1" applyFont="1" applyFill="1" applyBorder="1" applyAlignment="1">
      <alignment horizontal="center" wrapText="1"/>
    </xf>
    <xf numFmtId="0" fontId="9" fillId="2" borderId="17" xfId="0" applyFont="1" applyFill="1" applyBorder="1" applyAlignment="1">
      <alignment horizontal="center" vertical="center" wrapText="1"/>
    </xf>
    <xf numFmtId="164" fontId="9" fillId="2" borderId="18" xfId="0" applyNumberFormat="1" applyFont="1" applyFill="1" applyBorder="1" applyAlignment="1">
      <alignment horizontal="center" vertical="center" wrapText="1"/>
    </xf>
    <xf numFmtId="164" fontId="1" fillId="0" borderId="20" xfId="0" applyNumberFormat="1" applyFont="1" applyBorder="1"/>
    <xf numFmtId="0" fontId="2" fillId="0" borderId="0" xfId="0" applyFont="1"/>
    <xf numFmtId="164" fontId="3" fillId="0" borderId="0" xfId="0" applyNumberFormat="1" applyFont="1"/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164" fontId="3" fillId="0" borderId="21" xfId="0" applyNumberFormat="1" applyFont="1" applyBorder="1"/>
    <xf numFmtId="0" fontId="3" fillId="0" borderId="8" xfId="0" applyFont="1" applyBorder="1" applyAlignment="1">
      <alignment horizontal="center" vertical="center"/>
    </xf>
    <xf numFmtId="0" fontId="11" fillId="0" borderId="8" xfId="0" applyFont="1" applyBorder="1" applyAlignment="1" applyProtection="1">
      <alignment horizontal="center" vertical="center" wrapText="1"/>
      <protection locked="0"/>
    </xf>
    <xf numFmtId="0" fontId="11" fillId="0" borderId="8" xfId="0" applyFont="1" applyBorder="1" applyAlignment="1" applyProtection="1">
      <alignment horizontal="center" vertical="center"/>
      <protection locked="0"/>
    </xf>
    <xf numFmtId="0" fontId="11" fillId="0" borderId="0" xfId="0" applyFont="1" applyAlignment="1">
      <alignment horizontal="center" vertical="center"/>
    </xf>
    <xf numFmtId="0" fontId="12" fillId="0" borderId="8" xfId="1" applyBorder="1" applyProtection="1">
      <protection locked="0"/>
    </xf>
    <xf numFmtId="0" fontId="12" fillId="0" borderId="8" xfId="1" applyBorder="1" applyAlignment="1" applyProtection="1">
      <alignment horizontal="left" vertical="center"/>
      <protection locked="0"/>
    </xf>
    <xf numFmtId="0" fontId="13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2" fillId="0" borderId="6" xfId="0" applyFont="1" applyBorder="1" applyAlignment="1" applyProtection="1">
      <alignment horizontal="center" wrapText="1"/>
      <protection locked="0"/>
    </xf>
    <xf numFmtId="0" fontId="2" fillId="0" borderId="6" xfId="0" applyFont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1" defaultTableStyle="TableStyleMedium9" defaultPivotStyle="PivotStyleLight16">
    <tableStyle name="Invisible" pivot="0" table="0" count="0" xr9:uid="{47202181-B32E-495A-8964-6BF306FF9B1F}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mcmaster.com/3016T62/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www.mcmaster.com/89755K73/" TargetMode="External"/><Relationship Id="rId1" Type="http://schemas.openxmlformats.org/officeDocument/2006/relationships/hyperlink" Target="https://www.horsetraileraccessorystore.com/Horse-Trailer-BreastButt-Pads-Round-WITHOUT-Pipe-inside-size-Large-_p_408.html" TargetMode="External"/><Relationship Id="rId6" Type="http://schemas.openxmlformats.org/officeDocument/2006/relationships/hyperlink" Target="https://www.amazon.com/SereneLife-Platform-Outdoor-Capacity-Heavy-Duty/dp/B0D11Y97RJ?tag=bingshoppinga-20&amp;linkCode=df0&amp;hvadid=79852223463265&amp;hvnetw=o&amp;hvqmt=e&amp;hvbmt=be&amp;hvdev=c&amp;hvlocint=&amp;hvlocphy=&amp;hvtargid=pla-4583451688379819&amp;th=1" TargetMode="External"/><Relationship Id="rId5" Type="http://schemas.openxmlformats.org/officeDocument/2006/relationships/hyperlink" Target="https://www.amazon.com/AOLEBA-Climbing-Outdoor-Equipment-Parachute/dp/B0BMQ9DF89?crid=3IA02WLAM1EL9&amp;dib=eyJ2IjoiMSJ9.C-nPKH7AplfNi48a46kKAvpnu1Bzed4BCaOlBcZ7lUsyBAkAJG0sKUOuGGUlBZUofkCJE9yB6z191WAthU0ZKkB_ZaQHR2XWx2uYKqFuhYgQUW6iDFYXKVgkQpq8fz8VR6hpfMsVchpGKYuywvUhPCARJNhi-k08uF_95ZQhmiBxIFLd-LQnGPaHR_8l-VmLh6U5_PGpxBwBA6lLLHbtbybbSfTetlWMpXuRfWFPro-bYpN2kS9xpvLqyr6FtsL4YG8ds4htEEne3Y59MqWBJXrD8KUL0kB27qN9MnvlRpA.XWG6_ozUsxvNv5FcIn4YfPeuHMy8Q-5KTVOXioThDLw&amp;dib_tag=se&amp;keywords=half%2Binch%2Bdiameter%2Bclimbing%2Brope&amp;qid=1730325380&amp;s=sporting-goods&amp;sprefix=half%2Binch%2Bdiameter%2Bclimbing%2Brope%2Csporting%2C83&amp;sr=1-6&amp;th=1&amp;psc=1" TargetMode="External"/><Relationship Id="rId4" Type="http://schemas.openxmlformats.org/officeDocument/2006/relationships/hyperlink" Target="https://www.fastenersplus.com/products/0276-x-6-strong-tie-sdwh-timber-screw-hot-dipped-galvanized-pkg-30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pageSetUpPr autoPageBreaks="0"/>
  </sheetPr>
  <dimension ref="B1:U63"/>
  <sheetViews>
    <sheetView showGridLines="0" tabSelected="1" topLeftCell="G1" zoomScale="120" zoomScaleNormal="120" workbookViewId="0">
      <selection activeCell="N13" sqref="N13"/>
    </sheetView>
  </sheetViews>
  <sheetFormatPr defaultColWidth="11" defaultRowHeight="12.6" x14ac:dyDescent="0.2"/>
  <cols>
    <col min="1" max="1" width="0.7265625" customWidth="1"/>
    <col min="2" max="2" width="0.6328125" customWidth="1"/>
    <col min="3" max="3" width="13.26953125" customWidth="1"/>
    <col min="4" max="4" width="0.7265625" customWidth="1"/>
    <col min="5" max="5" width="27.81640625" customWidth="1"/>
    <col min="6" max="6" width="0.7265625" customWidth="1"/>
    <col min="7" max="7" width="27.453125" customWidth="1"/>
    <col min="8" max="8" width="0.6328125" customWidth="1"/>
    <col min="9" max="9" width="0.7265625" customWidth="1"/>
    <col min="10" max="10" width="5.90625" customWidth="1"/>
    <col min="11" max="11" width="0.7265625" customWidth="1"/>
    <col min="12" max="12" width="6.26953125" customWidth="1"/>
    <col min="13" max="13" width="0.7265625" customWidth="1"/>
    <col min="14" max="14" width="9.453125" style="1" bestFit="1" customWidth="1"/>
    <col min="15" max="15" width="0.7265625" style="1" customWidth="1"/>
    <col min="16" max="16" width="12.81640625" style="1" customWidth="1"/>
    <col min="17" max="17" width="0.7265625" style="1" customWidth="1"/>
    <col min="18" max="18" width="0.7265625" customWidth="1"/>
    <col min="20" max="20" width="17.90625" customWidth="1"/>
  </cols>
  <sheetData>
    <row r="1" spans="2:21" ht="6" customHeight="1" thickBot="1" x14ac:dyDescent="0.25"/>
    <row r="2" spans="2:21" ht="4.8" customHeight="1" thickBot="1" x14ac:dyDescent="0.25"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4"/>
      <c r="P2" s="4"/>
      <c r="Q2" s="4"/>
      <c r="R2" s="5"/>
    </row>
    <row r="3" spans="2:21" ht="17.399999999999999" customHeight="1" x14ac:dyDescent="0.2">
      <c r="B3" s="6"/>
      <c r="C3" s="58" t="s">
        <v>13</v>
      </c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60"/>
      <c r="R3" s="7"/>
    </row>
    <row r="4" spans="2:21" ht="17.399999999999999" customHeight="1" thickBot="1" x14ac:dyDescent="0.25">
      <c r="B4" s="6"/>
      <c r="C4" s="61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3"/>
      <c r="R4" s="7"/>
    </row>
    <row r="5" spans="2:21" ht="34.200000000000003" customHeight="1" thickBot="1" x14ac:dyDescent="0.3">
      <c r="B5" s="6"/>
      <c r="C5" s="39" t="s">
        <v>8</v>
      </c>
      <c r="D5" s="40"/>
      <c r="E5" s="43" t="s">
        <v>9</v>
      </c>
      <c r="F5" s="40"/>
      <c r="G5" s="40" t="s">
        <v>12</v>
      </c>
      <c r="H5" s="40"/>
      <c r="I5" s="40"/>
      <c r="J5" s="40" t="s">
        <v>2</v>
      </c>
      <c r="K5" s="40"/>
      <c r="L5" s="43" t="s">
        <v>10</v>
      </c>
      <c r="M5" s="40"/>
      <c r="N5" s="41" t="s">
        <v>11</v>
      </c>
      <c r="O5" s="41"/>
      <c r="P5" s="44" t="s">
        <v>20</v>
      </c>
      <c r="Q5" s="42"/>
      <c r="R5" s="7"/>
      <c r="T5" s="57" t="s">
        <v>37</v>
      </c>
    </row>
    <row r="6" spans="2:21" s="11" customFormat="1" ht="13.5" customHeight="1" x14ac:dyDescent="0.2">
      <c r="B6" s="10"/>
      <c r="C6" s="34"/>
      <c r="D6" s="35"/>
      <c r="E6" s="35"/>
      <c r="F6" s="35"/>
      <c r="G6" s="35"/>
      <c r="H6" s="35"/>
      <c r="I6" s="35"/>
      <c r="J6" s="35"/>
      <c r="K6" s="35"/>
      <c r="L6" s="35"/>
      <c r="M6" s="35"/>
      <c r="N6" s="36"/>
      <c r="O6" s="36"/>
      <c r="P6" s="36"/>
      <c r="Q6" s="37"/>
      <c r="R6" s="28"/>
      <c r="T6" s="11" t="s">
        <v>24</v>
      </c>
    </row>
    <row r="7" spans="2:21" s="11" customFormat="1" ht="18" customHeight="1" x14ac:dyDescent="0.2">
      <c r="B7" s="10"/>
      <c r="C7" s="33" t="s">
        <v>15</v>
      </c>
      <c r="D7" s="46"/>
      <c r="N7" s="47"/>
      <c r="O7" s="47"/>
      <c r="P7" s="47"/>
      <c r="Q7" s="47"/>
      <c r="R7" s="28"/>
    </row>
    <row r="8" spans="2:21" s="11" customFormat="1" ht="12.6" customHeight="1" x14ac:dyDescent="0.2">
      <c r="B8" s="10"/>
      <c r="C8" s="25"/>
      <c r="E8" s="56" t="s">
        <v>38</v>
      </c>
      <c r="G8" s="53" t="s">
        <v>39</v>
      </c>
      <c r="J8" s="38">
        <v>1</v>
      </c>
      <c r="L8" s="21" t="s">
        <v>14</v>
      </c>
      <c r="N8" s="22">
        <v>20.48</v>
      </c>
      <c r="O8" s="47"/>
      <c r="P8" s="19">
        <f>J8*N8</f>
        <v>20.48</v>
      </c>
      <c r="Q8" s="47"/>
      <c r="R8" s="28"/>
      <c r="T8" s="11" t="s">
        <v>25</v>
      </c>
    </row>
    <row r="9" spans="2:21" s="9" customFormat="1" ht="14.4" customHeight="1" x14ac:dyDescent="0.2">
      <c r="B9" s="8"/>
      <c r="C9" s="25"/>
      <c r="D9" s="11"/>
      <c r="E9" s="56" t="s">
        <v>40</v>
      </c>
      <c r="F9" s="11"/>
      <c r="G9" s="52" t="s">
        <v>41</v>
      </c>
      <c r="H9" s="11"/>
      <c r="I9" s="11"/>
      <c r="J9" s="38">
        <v>2</v>
      </c>
      <c r="K9" s="11"/>
      <c r="L9" s="21" t="s">
        <v>14</v>
      </c>
      <c r="M9" s="11"/>
      <c r="N9" s="22">
        <v>20.69</v>
      </c>
      <c r="O9" s="47"/>
      <c r="P9" s="19">
        <f t="shared" ref="P9" si="0">J9*N9</f>
        <v>41.38</v>
      </c>
      <c r="Q9" s="47"/>
      <c r="R9" s="29"/>
      <c r="T9" s="68" t="s">
        <v>26</v>
      </c>
    </row>
    <row r="10" spans="2:21" s="9" customFormat="1" x14ac:dyDescent="0.2">
      <c r="B10" s="8"/>
      <c r="C10" s="25"/>
      <c r="D10" s="11"/>
      <c r="E10" s="55" t="s">
        <v>42</v>
      </c>
      <c r="F10" s="11"/>
      <c r="G10" s="53" t="s">
        <v>44</v>
      </c>
      <c r="H10" s="11"/>
      <c r="I10" s="11"/>
      <c r="J10" s="38">
        <v>1</v>
      </c>
      <c r="K10" s="11"/>
      <c r="L10" s="21" t="s">
        <v>43</v>
      </c>
      <c r="M10" s="11"/>
      <c r="N10" s="22">
        <v>54.55</v>
      </c>
      <c r="O10" s="47"/>
      <c r="P10" s="19">
        <f t="shared" ref="P10:P15" si="1">J10*N10</f>
        <v>54.55</v>
      </c>
      <c r="Q10" s="47"/>
      <c r="R10" s="30"/>
      <c r="T10" s="68"/>
    </row>
    <row r="11" spans="2:21" s="11" customFormat="1" x14ac:dyDescent="0.2">
      <c r="B11" s="10"/>
      <c r="C11" s="25"/>
      <c r="E11" s="55" t="s">
        <v>46</v>
      </c>
      <c r="G11" s="53" t="s">
        <v>45</v>
      </c>
      <c r="J11" s="38">
        <v>1</v>
      </c>
      <c r="L11" s="21" t="s">
        <v>14</v>
      </c>
      <c r="N11" s="22">
        <v>34</v>
      </c>
      <c r="O11" s="47"/>
      <c r="P11" s="19">
        <f t="shared" si="1"/>
        <v>34</v>
      </c>
      <c r="Q11" s="47"/>
      <c r="R11" s="28"/>
      <c r="T11" s="68"/>
    </row>
    <row r="12" spans="2:21" s="11" customFormat="1" x14ac:dyDescent="0.2">
      <c r="B12" s="10"/>
      <c r="C12" s="25"/>
      <c r="E12" s="55" t="s">
        <v>47</v>
      </c>
      <c r="G12" s="38"/>
      <c r="J12" s="38">
        <v>1</v>
      </c>
      <c r="L12" s="21" t="s">
        <v>14</v>
      </c>
      <c r="N12" s="22">
        <v>78.989999999999995</v>
      </c>
      <c r="O12" s="47"/>
      <c r="P12" s="19">
        <f t="shared" ref="P12" si="2">J12*N12</f>
        <v>78.989999999999995</v>
      </c>
      <c r="Q12" s="47"/>
      <c r="R12" s="28"/>
      <c r="T12" s="68"/>
    </row>
    <row r="13" spans="2:21" s="11" customFormat="1" x14ac:dyDescent="0.2">
      <c r="B13" s="10"/>
      <c r="C13" s="25"/>
      <c r="E13" s="55"/>
      <c r="G13" s="38"/>
      <c r="J13" s="38">
        <v>2</v>
      </c>
      <c r="L13" s="21" t="s">
        <v>14</v>
      </c>
      <c r="N13" s="22">
        <v>0</v>
      </c>
      <c r="O13" s="47" t="s">
        <v>5</v>
      </c>
      <c r="P13" s="19">
        <f t="shared" si="1"/>
        <v>0</v>
      </c>
      <c r="Q13" s="47"/>
      <c r="R13" s="28"/>
      <c r="T13" s="68"/>
    </row>
    <row r="14" spans="2:21" s="11" customFormat="1" ht="11.4" x14ac:dyDescent="0.2">
      <c r="B14" s="10"/>
      <c r="C14" s="25"/>
      <c r="E14" s="38"/>
      <c r="G14" s="38"/>
      <c r="J14" s="38">
        <v>1</v>
      </c>
      <c r="L14" s="21" t="s">
        <v>14</v>
      </c>
      <c r="N14" s="22">
        <v>0</v>
      </c>
      <c r="O14" s="47"/>
      <c r="P14" s="19">
        <f t="shared" si="1"/>
        <v>0</v>
      </c>
      <c r="Q14" s="47"/>
      <c r="R14" s="28"/>
      <c r="T14" s="11" t="s">
        <v>27</v>
      </c>
    </row>
    <row r="15" spans="2:21" s="11" customFormat="1" x14ac:dyDescent="0.2">
      <c r="B15" s="10"/>
      <c r="C15" s="25"/>
      <c r="E15" s="55" t="s">
        <v>16</v>
      </c>
      <c r="G15" s="38"/>
      <c r="J15" s="38">
        <v>1</v>
      </c>
      <c r="L15" s="21" t="s">
        <v>14</v>
      </c>
      <c r="N15" s="22">
        <v>60</v>
      </c>
      <c r="O15" s="47"/>
      <c r="P15" s="19">
        <f t="shared" si="1"/>
        <v>60</v>
      </c>
      <c r="Q15" s="47"/>
      <c r="R15" s="28"/>
      <c r="T15" s="11" t="s">
        <v>28</v>
      </c>
      <c r="U15" s="11" t="s">
        <v>31</v>
      </c>
    </row>
    <row r="16" spans="2:21" s="11" customFormat="1" ht="11.4" x14ac:dyDescent="0.2">
      <c r="B16" s="10"/>
      <c r="C16" s="25"/>
      <c r="G16" s="48"/>
      <c r="J16" s="48"/>
      <c r="N16" s="49" t="s">
        <v>0</v>
      </c>
      <c r="O16" s="49"/>
      <c r="P16" s="23">
        <f>SUM(P8:P15)</f>
        <v>289.39999999999998</v>
      </c>
      <c r="Q16" s="47"/>
      <c r="R16" s="28"/>
      <c r="T16" s="11" t="s">
        <v>29</v>
      </c>
    </row>
    <row r="17" spans="2:20" s="11" customFormat="1" ht="11.4" x14ac:dyDescent="0.2">
      <c r="B17" s="10"/>
      <c r="C17" s="33"/>
      <c r="D17" s="46"/>
      <c r="G17" s="48"/>
      <c r="J17" s="48"/>
      <c r="N17" s="47"/>
      <c r="O17" s="47"/>
      <c r="P17" s="47"/>
      <c r="Q17" s="47"/>
      <c r="R17" s="28"/>
      <c r="T17" s="11" t="s">
        <v>30</v>
      </c>
    </row>
    <row r="18" spans="2:20" s="11" customFormat="1" x14ac:dyDescent="0.2">
      <c r="B18" s="10"/>
      <c r="C18" s="25"/>
      <c r="E18" s="55"/>
      <c r="G18" s="53"/>
      <c r="J18" s="38"/>
      <c r="L18" s="21" t="s">
        <v>14</v>
      </c>
      <c r="N18" s="22">
        <v>0</v>
      </c>
      <c r="O18" s="47"/>
      <c r="P18" s="19">
        <f>J18*N18</f>
        <v>0</v>
      </c>
      <c r="Q18" s="47"/>
      <c r="R18" s="28"/>
      <c r="T18" s="11" t="s">
        <v>32</v>
      </c>
    </row>
    <row r="19" spans="2:20" s="11" customFormat="1" ht="11.4" x14ac:dyDescent="0.2">
      <c r="B19" s="10"/>
      <c r="C19" s="25"/>
      <c r="E19" s="21"/>
      <c r="G19" s="53"/>
      <c r="J19" s="38"/>
      <c r="L19" s="21" t="s">
        <v>14</v>
      </c>
      <c r="N19" s="22">
        <v>0</v>
      </c>
      <c r="O19" s="47"/>
      <c r="P19" s="19">
        <f>J19*N19</f>
        <v>0</v>
      </c>
      <c r="Q19" s="47"/>
      <c r="R19" s="28"/>
    </row>
    <row r="20" spans="2:20" s="11" customFormat="1" ht="11.4" x14ac:dyDescent="0.2">
      <c r="B20" s="10"/>
      <c r="C20" s="25"/>
      <c r="E20" s="21"/>
      <c r="G20" s="53"/>
      <c r="J20" s="38"/>
      <c r="L20" s="21" t="s">
        <v>7</v>
      </c>
      <c r="N20" s="22">
        <v>0</v>
      </c>
      <c r="O20" s="47"/>
      <c r="P20" s="19">
        <f>J20*N20</f>
        <v>0</v>
      </c>
      <c r="Q20" s="47"/>
      <c r="R20" s="28"/>
      <c r="T20" s="11" t="s">
        <v>33</v>
      </c>
    </row>
    <row r="21" spans="2:20" s="11" customFormat="1" ht="11.4" x14ac:dyDescent="0.2">
      <c r="B21" s="10"/>
      <c r="C21" s="25"/>
      <c r="E21" s="21"/>
      <c r="G21" s="53"/>
      <c r="J21" s="38"/>
      <c r="L21" s="21" t="s">
        <v>7</v>
      </c>
      <c r="N21" s="22">
        <v>0</v>
      </c>
      <c r="O21" s="47"/>
      <c r="P21" s="19">
        <f>J21*N21</f>
        <v>0</v>
      </c>
      <c r="Q21" s="47"/>
      <c r="R21" s="28"/>
      <c r="T21" s="11" t="s">
        <v>34</v>
      </c>
    </row>
    <row r="22" spans="2:20" s="11" customFormat="1" ht="11.4" x14ac:dyDescent="0.2">
      <c r="B22" s="10"/>
      <c r="C22" s="25"/>
      <c r="E22" s="21"/>
      <c r="G22" s="53"/>
      <c r="J22" s="38"/>
      <c r="L22" s="21" t="s">
        <v>3</v>
      </c>
      <c r="N22" s="22">
        <v>0</v>
      </c>
      <c r="O22" s="47"/>
      <c r="P22" s="19">
        <f t="shared" ref="P22:P25" si="3">J22*N22</f>
        <v>0</v>
      </c>
      <c r="Q22" s="47"/>
      <c r="R22" s="28"/>
    </row>
    <row r="23" spans="2:20" s="11" customFormat="1" ht="11.4" x14ac:dyDescent="0.2">
      <c r="B23" s="10"/>
      <c r="C23" s="25"/>
      <c r="E23" s="21"/>
      <c r="G23" s="53"/>
      <c r="J23" s="38"/>
      <c r="L23" s="21" t="s">
        <v>3</v>
      </c>
      <c r="N23" s="22">
        <v>0</v>
      </c>
      <c r="O23" s="47"/>
      <c r="P23" s="19">
        <f t="shared" si="3"/>
        <v>0</v>
      </c>
      <c r="Q23" s="47"/>
      <c r="R23" s="28"/>
      <c r="T23" s="11" t="s">
        <v>21</v>
      </c>
    </row>
    <row r="24" spans="2:20" s="11" customFormat="1" ht="11.4" x14ac:dyDescent="0.2">
      <c r="B24" s="10"/>
      <c r="C24" s="25"/>
      <c r="E24" s="21"/>
      <c r="G24" s="53"/>
      <c r="J24" s="38"/>
      <c r="L24" s="21" t="s">
        <v>3</v>
      </c>
      <c r="N24" s="22">
        <v>0</v>
      </c>
      <c r="O24" s="47"/>
      <c r="P24" s="19">
        <f>J24*N24</f>
        <v>0</v>
      </c>
      <c r="Q24" s="47"/>
      <c r="R24" s="28"/>
      <c r="T24" s="11" t="s">
        <v>23</v>
      </c>
    </row>
    <row r="25" spans="2:20" s="11" customFormat="1" ht="11.4" x14ac:dyDescent="0.2">
      <c r="B25" s="10"/>
      <c r="C25" s="25"/>
      <c r="E25" s="21"/>
      <c r="G25" s="53"/>
      <c r="J25" s="38"/>
      <c r="L25" s="21"/>
      <c r="N25" s="22">
        <v>0</v>
      </c>
      <c r="O25" s="47"/>
      <c r="P25" s="19">
        <f t="shared" si="3"/>
        <v>0</v>
      </c>
      <c r="Q25" s="47"/>
      <c r="R25" s="28"/>
      <c r="T25" s="11" t="s">
        <v>22</v>
      </c>
    </row>
    <row r="26" spans="2:20" s="11" customFormat="1" ht="11.4" x14ac:dyDescent="0.2">
      <c r="B26" s="10"/>
      <c r="C26" s="13"/>
      <c r="G26" s="54"/>
      <c r="J26" s="48"/>
      <c r="N26" s="49" t="s">
        <v>0</v>
      </c>
      <c r="O26" s="49"/>
      <c r="P26" s="23">
        <f>SUM(P18:P25)</f>
        <v>0</v>
      </c>
      <c r="Q26" s="47"/>
      <c r="R26" s="28"/>
    </row>
    <row r="27" spans="2:20" s="11" customFormat="1" ht="11.4" x14ac:dyDescent="0.2">
      <c r="B27" s="10"/>
      <c r="C27" s="33"/>
      <c r="D27" s="46"/>
      <c r="G27" s="54"/>
      <c r="J27" s="48"/>
      <c r="N27" s="47"/>
      <c r="O27" s="47"/>
      <c r="P27" s="47"/>
      <c r="Q27" s="47"/>
      <c r="R27" s="28"/>
      <c r="T27" s="11" t="s">
        <v>35</v>
      </c>
    </row>
    <row r="28" spans="2:20" s="11" customFormat="1" ht="11.4" x14ac:dyDescent="0.2">
      <c r="B28" s="10"/>
      <c r="C28" s="25"/>
      <c r="E28" s="21" t="s">
        <v>18</v>
      </c>
      <c r="G28" s="53"/>
      <c r="J28" s="38"/>
      <c r="L28" s="21" t="s">
        <v>6</v>
      </c>
      <c r="N28" s="22">
        <v>0</v>
      </c>
      <c r="O28" s="47"/>
      <c r="P28" s="19">
        <f>J28*N28</f>
        <v>0</v>
      </c>
      <c r="Q28" s="47"/>
      <c r="R28" s="28"/>
    </row>
    <row r="29" spans="2:20" s="11" customFormat="1" ht="11.4" x14ac:dyDescent="0.2">
      <c r="B29" s="10"/>
      <c r="C29" s="25"/>
      <c r="E29" s="21" t="s">
        <v>19</v>
      </c>
      <c r="G29" s="53"/>
      <c r="J29" s="38"/>
      <c r="L29" s="21" t="s">
        <v>4</v>
      </c>
      <c r="N29" s="22">
        <v>0</v>
      </c>
      <c r="O29" s="47"/>
      <c r="P29" s="19">
        <f t="shared" ref="P29:P35" si="4">J29*N29</f>
        <v>0</v>
      </c>
      <c r="Q29" s="47"/>
      <c r="R29" s="28"/>
      <c r="T29" s="11" t="s">
        <v>36</v>
      </c>
    </row>
    <row r="30" spans="2:20" s="11" customFormat="1" ht="11.4" x14ac:dyDescent="0.2">
      <c r="B30" s="10"/>
      <c r="C30" s="25"/>
      <c r="E30" s="21" t="s">
        <v>17</v>
      </c>
      <c r="G30" s="53"/>
      <c r="J30" s="38"/>
      <c r="L30" s="21" t="s">
        <v>4</v>
      </c>
      <c r="N30" s="22">
        <v>0</v>
      </c>
      <c r="O30" s="47"/>
      <c r="P30" s="19">
        <f t="shared" si="4"/>
        <v>0</v>
      </c>
      <c r="Q30" s="47"/>
      <c r="R30" s="28"/>
    </row>
    <row r="31" spans="2:20" s="11" customFormat="1" ht="11.4" x14ac:dyDescent="0.2">
      <c r="B31" s="10"/>
      <c r="C31" s="25"/>
      <c r="E31" s="21"/>
      <c r="G31" s="53"/>
      <c r="J31" s="38"/>
      <c r="L31" s="21" t="s">
        <v>3</v>
      </c>
      <c r="N31" s="22">
        <v>0</v>
      </c>
      <c r="O31" s="47"/>
      <c r="P31" s="19">
        <f t="shared" si="4"/>
        <v>0</v>
      </c>
      <c r="Q31" s="47"/>
      <c r="R31" s="28"/>
    </row>
    <row r="32" spans="2:20" s="11" customFormat="1" ht="11.4" x14ac:dyDescent="0.2">
      <c r="B32" s="10"/>
      <c r="C32" s="25"/>
      <c r="E32" s="21"/>
      <c r="G32" s="53"/>
      <c r="J32" s="38"/>
      <c r="L32" s="21" t="s">
        <v>3</v>
      </c>
      <c r="N32" s="22">
        <v>0</v>
      </c>
      <c r="O32" s="47"/>
      <c r="P32" s="19">
        <f t="shared" si="4"/>
        <v>0</v>
      </c>
      <c r="Q32" s="47"/>
      <c r="R32" s="28"/>
    </row>
    <row r="33" spans="2:18" s="11" customFormat="1" ht="11.4" x14ac:dyDescent="0.2">
      <c r="B33" s="10"/>
      <c r="C33" s="25"/>
      <c r="E33" s="21"/>
      <c r="G33" s="53"/>
      <c r="J33" s="38"/>
      <c r="L33" s="21" t="s">
        <v>4</v>
      </c>
      <c r="N33" s="22">
        <v>0</v>
      </c>
      <c r="O33" s="47"/>
      <c r="P33" s="19">
        <f t="shared" si="4"/>
        <v>0</v>
      </c>
      <c r="Q33" s="47"/>
      <c r="R33" s="28"/>
    </row>
    <row r="34" spans="2:18" s="11" customFormat="1" ht="11.4" x14ac:dyDescent="0.2">
      <c r="B34" s="10"/>
      <c r="C34" s="25"/>
      <c r="E34" s="21"/>
      <c r="G34" s="53"/>
      <c r="J34" s="38"/>
      <c r="L34" s="21" t="s">
        <v>4</v>
      </c>
      <c r="N34" s="22">
        <v>0</v>
      </c>
      <c r="O34" s="47"/>
      <c r="P34" s="19">
        <f t="shared" si="4"/>
        <v>0</v>
      </c>
      <c r="Q34" s="47"/>
      <c r="R34" s="28"/>
    </row>
    <row r="35" spans="2:18" s="11" customFormat="1" ht="11.4" x14ac:dyDescent="0.2">
      <c r="B35" s="10"/>
      <c r="C35" s="25"/>
      <c r="E35" s="21"/>
      <c r="G35" s="53"/>
      <c r="J35" s="38"/>
      <c r="L35" s="21"/>
      <c r="N35" s="22">
        <v>0</v>
      </c>
      <c r="O35" s="47"/>
      <c r="P35" s="19">
        <f t="shared" si="4"/>
        <v>0</v>
      </c>
      <c r="Q35" s="47"/>
      <c r="R35" s="28"/>
    </row>
    <row r="36" spans="2:18" s="11" customFormat="1" ht="11.4" x14ac:dyDescent="0.2">
      <c r="B36" s="10"/>
      <c r="C36" s="13"/>
      <c r="G36" s="54"/>
      <c r="J36" s="48"/>
      <c r="N36" s="49" t="s">
        <v>0</v>
      </c>
      <c r="O36" s="49"/>
      <c r="P36" s="23">
        <f>SUM(P28:P35)</f>
        <v>0</v>
      </c>
      <c r="Q36" s="47"/>
      <c r="R36" s="28"/>
    </row>
    <row r="37" spans="2:18" s="11" customFormat="1" ht="11.4" x14ac:dyDescent="0.2">
      <c r="B37" s="10"/>
      <c r="C37" s="64"/>
      <c r="D37" s="46"/>
      <c r="G37" s="54"/>
      <c r="J37" s="48"/>
      <c r="N37" s="47"/>
      <c r="O37" s="47"/>
      <c r="P37" s="47"/>
      <c r="Q37" s="47"/>
      <c r="R37" s="28"/>
    </row>
    <row r="38" spans="2:18" s="11" customFormat="1" ht="11.4" x14ac:dyDescent="0.2">
      <c r="B38" s="10"/>
      <c r="C38" s="65"/>
      <c r="E38" s="21"/>
      <c r="G38" s="53"/>
      <c r="J38" s="38"/>
      <c r="L38" s="21" t="s">
        <v>14</v>
      </c>
      <c r="N38" s="22">
        <v>0</v>
      </c>
      <c r="O38" s="47"/>
      <c r="P38" s="19">
        <f t="shared" ref="P38:P39" si="5">J38*N38</f>
        <v>0</v>
      </c>
      <c r="Q38" s="47"/>
      <c r="R38" s="28"/>
    </row>
    <row r="39" spans="2:18" s="11" customFormat="1" ht="11.4" x14ac:dyDescent="0.2">
      <c r="B39" s="10"/>
      <c r="C39" s="25"/>
      <c r="E39" s="21"/>
      <c r="G39" s="53"/>
      <c r="J39" s="38"/>
      <c r="L39" s="21" t="s">
        <v>14</v>
      </c>
      <c r="N39" s="22">
        <v>0</v>
      </c>
      <c r="O39" s="47"/>
      <c r="P39" s="19">
        <f t="shared" si="5"/>
        <v>0</v>
      </c>
      <c r="Q39" s="47"/>
      <c r="R39" s="28"/>
    </row>
    <row r="40" spans="2:18" s="11" customFormat="1" ht="11.4" x14ac:dyDescent="0.2">
      <c r="B40" s="10"/>
      <c r="C40" s="25"/>
      <c r="E40" s="21"/>
      <c r="G40" s="53"/>
      <c r="J40" s="38"/>
      <c r="L40" s="21" t="s">
        <v>14</v>
      </c>
      <c r="N40" s="22">
        <v>0</v>
      </c>
      <c r="O40" s="47"/>
      <c r="P40" s="19">
        <f>J40*N40</f>
        <v>0</v>
      </c>
      <c r="Q40" s="47"/>
      <c r="R40" s="28"/>
    </row>
    <row r="41" spans="2:18" s="11" customFormat="1" ht="11.4" x14ac:dyDescent="0.2">
      <c r="B41" s="10"/>
      <c r="C41" s="25"/>
      <c r="E41" s="21"/>
      <c r="G41" s="53"/>
      <c r="J41" s="38"/>
      <c r="L41" s="21" t="s">
        <v>14</v>
      </c>
      <c r="N41" s="22">
        <v>0</v>
      </c>
      <c r="O41" s="47"/>
      <c r="P41" s="19">
        <f t="shared" ref="P41:P45" si="6">J41*N41</f>
        <v>0</v>
      </c>
      <c r="Q41" s="47"/>
      <c r="R41" s="28"/>
    </row>
    <row r="42" spans="2:18" s="11" customFormat="1" ht="11.4" x14ac:dyDescent="0.2">
      <c r="B42" s="10"/>
      <c r="C42" s="25"/>
      <c r="E42" s="21"/>
      <c r="G42" s="53"/>
      <c r="J42" s="38"/>
      <c r="L42" s="21"/>
      <c r="N42" s="22">
        <v>0</v>
      </c>
      <c r="O42" s="47"/>
      <c r="P42" s="19">
        <f t="shared" si="6"/>
        <v>0</v>
      </c>
      <c r="Q42" s="47"/>
      <c r="R42" s="28"/>
    </row>
    <row r="43" spans="2:18" s="11" customFormat="1" ht="11.4" x14ac:dyDescent="0.2">
      <c r="B43" s="10"/>
      <c r="C43" s="25"/>
      <c r="E43" s="21"/>
      <c r="G43" s="53"/>
      <c r="J43" s="38"/>
      <c r="L43" s="21"/>
      <c r="N43" s="22">
        <v>0</v>
      </c>
      <c r="O43" s="47"/>
      <c r="P43" s="19">
        <f t="shared" si="6"/>
        <v>0</v>
      </c>
      <c r="Q43" s="47"/>
      <c r="R43" s="28"/>
    </row>
    <row r="44" spans="2:18" s="11" customFormat="1" ht="11.4" x14ac:dyDescent="0.2">
      <c r="B44" s="10"/>
      <c r="C44" s="25"/>
      <c r="E44" s="21"/>
      <c r="G44" s="53"/>
      <c r="J44" s="38"/>
      <c r="L44" s="21"/>
      <c r="N44" s="22">
        <v>0</v>
      </c>
      <c r="O44" s="47"/>
      <c r="P44" s="19">
        <f t="shared" si="6"/>
        <v>0</v>
      </c>
      <c r="Q44" s="47"/>
      <c r="R44" s="28"/>
    </row>
    <row r="45" spans="2:18" s="11" customFormat="1" ht="11.4" x14ac:dyDescent="0.2">
      <c r="B45" s="10"/>
      <c r="C45" s="25"/>
      <c r="E45" s="21"/>
      <c r="G45" s="53"/>
      <c r="J45" s="38"/>
      <c r="L45" s="21"/>
      <c r="N45" s="22">
        <v>0</v>
      </c>
      <c r="O45" s="47"/>
      <c r="P45" s="19">
        <f t="shared" si="6"/>
        <v>0</v>
      </c>
      <c r="Q45" s="47"/>
      <c r="R45" s="28"/>
    </row>
    <row r="46" spans="2:18" s="11" customFormat="1" ht="11.4" x14ac:dyDescent="0.2">
      <c r="B46" s="10"/>
      <c r="C46" s="25"/>
      <c r="G46" s="54"/>
      <c r="J46" s="48"/>
      <c r="N46" s="49" t="s">
        <v>0</v>
      </c>
      <c r="O46" s="49"/>
      <c r="P46" s="23">
        <f>SUM(P38:P45)</f>
        <v>0</v>
      </c>
      <c r="Q46" s="47"/>
      <c r="R46" s="28"/>
    </row>
    <row r="47" spans="2:18" s="11" customFormat="1" ht="11.4" x14ac:dyDescent="0.2">
      <c r="B47" s="10"/>
      <c r="C47" s="66"/>
      <c r="D47" s="46"/>
      <c r="G47" s="54"/>
      <c r="J47" s="48"/>
      <c r="N47" s="47"/>
      <c r="O47" s="47"/>
      <c r="P47" s="47"/>
      <c r="Q47" s="47"/>
      <c r="R47" s="28"/>
    </row>
    <row r="48" spans="2:18" s="11" customFormat="1" ht="21.6" customHeight="1" x14ac:dyDescent="0.2">
      <c r="B48" s="10"/>
      <c r="C48" s="67"/>
      <c r="E48" s="21"/>
      <c r="G48" s="53"/>
      <c r="J48" s="38"/>
      <c r="L48" s="21" t="s">
        <v>4</v>
      </c>
      <c r="N48" s="22">
        <v>0</v>
      </c>
      <c r="O48" s="47"/>
      <c r="P48" s="19">
        <f>J48*N48</f>
        <v>0</v>
      </c>
      <c r="Q48" s="47"/>
      <c r="R48" s="28"/>
    </row>
    <row r="49" spans="2:18" s="11" customFormat="1" ht="11.4" x14ac:dyDescent="0.2">
      <c r="B49" s="10"/>
      <c r="C49" s="25"/>
      <c r="E49" s="21"/>
      <c r="G49" s="53"/>
      <c r="J49" s="38"/>
      <c r="L49" s="21" t="s">
        <v>4</v>
      </c>
      <c r="N49" s="22">
        <v>0</v>
      </c>
      <c r="O49" s="47"/>
      <c r="P49" s="19">
        <f t="shared" ref="P49:P55" si="7">J49*N49</f>
        <v>0</v>
      </c>
      <c r="Q49" s="47"/>
      <c r="R49" s="28"/>
    </row>
    <row r="50" spans="2:18" s="11" customFormat="1" ht="11.4" x14ac:dyDescent="0.2">
      <c r="B50" s="10"/>
      <c r="C50" s="25"/>
      <c r="E50" s="21"/>
      <c r="G50" s="53"/>
      <c r="J50" s="38"/>
      <c r="L50" s="21" t="s">
        <v>4</v>
      </c>
      <c r="N50" s="22">
        <v>0</v>
      </c>
      <c r="O50" s="47"/>
      <c r="P50" s="19">
        <f t="shared" si="7"/>
        <v>0</v>
      </c>
      <c r="Q50" s="47"/>
      <c r="R50" s="28"/>
    </row>
    <row r="51" spans="2:18" s="11" customFormat="1" ht="11.4" x14ac:dyDescent="0.2">
      <c r="B51" s="10"/>
      <c r="C51" s="25"/>
      <c r="E51" s="21"/>
      <c r="G51" s="53"/>
      <c r="J51" s="38"/>
      <c r="L51" s="21" t="s">
        <v>4</v>
      </c>
      <c r="N51" s="22">
        <v>0</v>
      </c>
      <c r="O51" s="47"/>
      <c r="P51" s="19">
        <f t="shared" si="7"/>
        <v>0</v>
      </c>
      <c r="Q51" s="47"/>
      <c r="R51" s="28"/>
    </row>
    <row r="52" spans="2:18" s="11" customFormat="1" ht="11.4" x14ac:dyDescent="0.2">
      <c r="B52" s="10"/>
      <c r="C52" s="25"/>
      <c r="E52" s="21"/>
      <c r="G52" s="53"/>
      <c r="J52" s="38"/>
      <c r="L52" s="21" t="s">
        <v>4</v>
      </c>
      <c r="N52" s="22">
        <v>0</v>
      </c>
      <c r="O52" s="47"/>
      <c r="P52" s="19">
        <f t="shared" si="7"/>
        <v>0</v>
      </c>
      <c r="Q52" s="47"/>
      <c r="R52" s="28"/>
    </row>
    <row r="53" spans="2:18" s="11" customFormat="1" ht="11.4" x14ac:dyDescent="0.2">
      <c r="B53" s="10"/>
      <c r="C53" s="25"/>
      <c r="E53" s="21"/>
      <c r="G53" s="53"/>
      <c r="J53" s="38"/>
      <c r="L53" s="21" t="s">
        <v>4</v>
      </c>
      <c r="N53" s="22">
        <v>0</v>
      </c>
      <c r="O53" s="47"/>
      <c r="P53" s="19">
        <f t="shared" si="7"/>
        <v>0</v>
      </c>
      <c r="Q53" s="47"/>
      <c r="R53" s="28"/>
    </row>
    <row r="54" spans="2:18" s="11" customFormat="1" ht="11.4" x14ac:dyDescent="0.2">
      <c r="B54" s="10"/>
      <c r="C54" s="25"/>
      <c r="E54" s="21"/>
      <c r="G54" s="53"/>
      <c r="J54" s="38"/>
      <c r="L54" s="21" t="s">
        <v>4</v>
      </c>
      <c r="N54" s="22">
        <v>0</v>
      </c>
      <c r="O54" s="47"/>
      <c r="P54" s="19">
        <f t="shared" si="7"/>
        <v>0</v>
      </c>
      <c r="Q54" s="47"/>
      <c r="R54" s="28"/>
    </row>
    <row r="55" spans="2:18" s="11" customFormat="1" ht="11.4" x14ac:dyDescent="0.2">
      <c r="B55" s="10"/>
      <c r="C55" s="25"/>
      <c r="E55" s="21"/>
      <c r="G55" s="53"/>
      <c r="J55" s="38"/>
      <c r="L55" s="21" t="s">
        <v>4</v>
      </c>
      <c r="N55" s="22">
        <v>0</v>
      </c>
      <c r="O55" s="47"/>
      <c r="P55" s="19">
        <f t="shared" si="7"/>
        <v>0</v>
      </c>
      <c r="Q55" s="47"/>
      <c r="R55" s="28"/>
    </row>
    <row r="56" spans="2:18" s="11" customFormat="1" ht="11.4" x14ac:dyDescent="0.2">
      <c r="B56" s="10"/>
      <c r="C56" s="13"/>
      <c r="G56" s="54"/>
      <c r="N56" s="49" t="s">
        <v>0</v>
      </c>
      <c r="O56" s="49"/>
      <c r="P56" s="23">
        <f>SUM(P48:P55)</f>
        <v>0</v>
      </c>
      <c r="Q56" s="47"/>
      <c r="R56" s="28"/>
    </row>
    <row r="57" spans="2:18" s="11" customFormat="1" ht="11.4" x14ac:dyDescent="0.2">
      <c r="B57" s="10"/>
      <c r="C57" s="13"/>
      <c r="G57" s="48"/>
      <c r="N57" s="47"/>
      <c r="O57" s="47"/>
      <c r="P57" s="47"/>
      <c r="Q57" s="50"/>
      <c r="R57" s="12"/>
    </row>
    <row r="58" spans="2:18" s="11" customFormat="1" ht="13.2" customHeight="1" x14ac:dyDescent="0.2">
      <c r="B58" s="10"/>
      <c r="C58" s="14"/>
      <c r="D58" s="15"/>
      <c r="E58" s="15"/>
      <c r="F58" s="15"/>
      <c r="G58" s="51"/>
      <c r="H58" s="15"/>
      <c r="I58" s="15"/>
      <c r="J58" s="15"/>
      <c r="K58" s="15"/>
      <c r="L58" s="15"/>
      <c r="M58" s="15"/>
      <c r="N58" s="20" t="s">
        <v>1</v>
      </c>
      <c r="O58" s="16"/>
      <c r="P58" s="31">
        <f>P16+P36+P26+P46+P56</f>
        <v>289.39999999999998</v>
      </c>
      <c r="Q58" s="45"/>
      <c r="R58" s="12"/>
    </row>
    <row r="59" spans="2:18" s="11" customFormat="1" ht="4.2" customHeight="1" thickBot="1" x14ac:dyDescent="0.25">
      <c r="B59" s="17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7"/>
      <c r="O59" s="27"/>
      <c r="P59" s="32"/>
      <c r="Q59" s="32"/>
      <c r="R59" s="18"/>
    </row>
    <row r="60" spans="2:18" s="11" customFormat="1" ht="12.9" customHeight="1" x14ac:dyDescent="0.2">
      <c r="C60"/>
      <c r="D60"/>
      <c r="E60"/>
      <c r="F60"/>
      <c r="G60"/>
      <c r="H60"/>
      <c r="I60"/>
      <c r="J60"/>
      <c r="K60"/>
      <c r="L60"/>
      <c r="M60"/>
      <c r="N60" s="1"/>
      <c r="O60" s="1"/>
      <c r="P60" s="1"/>
      <c r="Q60" s="1"/>
    </row>
    <row r="61" spans="2:18" s="11" customFormat="1" x14ac:dyDescent="0.2">
      <c r="C61"/>
      <c r="D61"/>
      <c r="E61"/>
      <c r="F61"/>
      <c r="G61"/>
      <c r="H61"/>
      <c r="I61"/>
      <c r="J61"/>
      <c r="K61"/>
      <c r="L61"/>
      <c r="M61"/>
      <c r="N61" s="1"/>
      <c r="O61" s="1"/>
      <c r="P61" s="1"/>
      <c r="Q61" s="1"/>
    </row>
    <row r="62" spans="2:18" s="11" customFormat="1" x14ac:dyDescent="0.2">
      <c r="C62"/>
      <c r="D62"/>
      <c r="E62"/>
      <c r="F62"/>
      <c r="G62"/>
      <c r="H62"/>
      <c r="I62"/>
      <c r="J62"/>
      <c r="K62"/>
      <c r="L62"/>
      <c r="M62"/>
      <c r="N62" s="1"/>
      <c r="O62" s="1"/>
      <c r="P62" s="1"/>
      <c r="Q62" s="1"/>
    </row>
    <row r="63" spans="2:18" s="11" customFormat="1" ht="6.9" customHeight="1" x14ac:dyDescent="0.2">
      <c r="C63"/>
      <c r="D63"/>
      <c r="E63"/>
      <c r="F63"/>
      <c r="G63"/>
      <c r="H63"/>
      <c r="I63"/>
      <c r="J63"/>
      <c r="K63"/>
      <c r="L63"/>
      <c r="M63"/>
      <c r="N63" s="1"/>
      <c r="O63" s="1"/>
      <c r="P63" s="1"/>
      <c r="Q63" s="1"/>
    </row>
  </sheetData>
  <mergeCells count="4">
    <mergeCell ref="C3:Q4"/>
    <mergeCell ref="C37:C38"/>
    <mergeCell ref="C47:C48"/>
    <mergeCell ref="T9:T13"/>
  </mergeCells>
  <phoneticPr fontId="0" type="noConversion"/>
  <hyperlinks>
    <hyperlink ref="E15" r:id="rId1" xr:uid="{3A2BCCA5-87A4-4267-ACC4-9C7F510066FB}"/>
    <hyperlink ref="E8" r:id="rId2" xr:uid="{CB6451CA-6A2E-4BCC-A362-BBB122AE18AA}"/>
    <hyperlink ref="E9" r:id="rId3" xr:uid="{C148C4AD-392B-416B-921A-E8669E6760A5}"/>
    <hyperlink ref="E10" r:id="rId4" xr:uid="{C2A5008F-B839-4D62-ADBD-CE99E3BCD8D9}"/>
    <hyperlink ref="E11" r:id="rId5" display="parachute rope" xr:uid="{2C2CAB13-F457-4ADF-86A4-633DCF17D2EC}"/>
    <hyperlink ref="E12" r:id="rId6" xr:uid="{67802D6D-334D-4F24-96B9-1F501261EB5D}"/>
  </hyperlinks>
  <pageMargins left="0.5" right="0.5" top="0.75" bottom="0.75" header="0.5" footer="0.5"/>
  <pageSetup orientation="landscape" horizontalDpi="4294967292" verticalDpi="4294967292" r:id="rId7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35D72-D890-47FA-AC6F-21DA262D7667}">
  <dimension ref="A1"/>
  <sheetViews>
    <sheetView workbookViewId="0"/>
  </sheetViews>
  <sheetFormatPr defaultRowHeight="12.6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"/>
  <sheetViews>
    <sheetView workbookViewId="0">
      <selection activeCell="G19" sqref="G19"/>
    </sheetView>
  </sheetViews>
  <sheetFormatPr defaultColWidth="9" defaultRowHeight="12.6" x14ac:dyDescent="0.2"/>
  <cols>
    <col min="1" max="1" width="1.36328125" style="24" customWidth="1"/>
    <col min="2" max="16384" width="9" style="24"/>
  </cols>
  <sheetData/>
  <sheetProtection selectLockedCells="1" selectUnlockedCells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BOM</vt:lpstr>
      <vt:lpstr>Sheet1</vt:lpstr>
      <vt:lpstr>Read Me</vt:lpstr>
    </vt:vector>
  </TitlesOfParts>
  <Company>NASA Headquarters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Dave Lavery</dc:creator>
  <cp:lastModifiedBy>Shaffer, Danielle (dshaffer42)</cp:lastModifiedBy>
  <cp:lastPrinted>2011-01-28T21:01:46Z</cp:lastPrinted>
  <dcterms:created xsi:type="dcterms:W3CDTF">2006-12-08T21:31:13Z</dcterms:created>
  <dcterms:modified xsi:type="dcterms:W3CDTF">2024-10-31T18:24:43Z</dcterms:modified>
</cp:coreProperties>
</file>