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6" yWindow="65426" windowWidth="19420" windowHeight="116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<sst xmlns="http://schemas.openxmlformats.org/spreadsheetml/2006/main" count="24" uniqueCount="24">
  <si>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DOM Project 2 Budget</t>
  </si>
  <si>
    <t>Frame</t>
  </si>
  <si>
    <t>Main Desk top</t>
  </si>
  <si>
    <t>Extension Desk Tops</t>
  </si>
  <si>
    <t>Book Cabinet Brackets</t>
  </si>
  <si>
    <t>Keyboard Desk slide</t>
  </si>
  <si>
    <t>Frame Casters</t>
  </si>
  <si>
    <t>Chair</t>
  </si>
  <si>
    <t>Hampton Bay 4 ft. L x 25 in. D Unfinished Hevea Solid Wood Butcher Block Countertop With Square Edge THD_HBU_0001 - The Home Depot</t>
  </si>
  <si>
    <t>Amazon.com: TOPSKY Dual Motor Electric Adjustable Standing Computer Desk for Home and Office (Black Frame only) : Home &amp; Kitchen</t>
  </si>
  <si>
    <t>FRMSAET Sliding Keyboard Drawer Tray Hardware 12/14/16/18 inches Slides Heavy Duty Metal Slides Keyboard Slides Mounting Accessories/Ideal for Under Desk Kitchen Cabinet Drawer (12 inches, Black) (amazon.com)</t>
  </si>
  <si>
    <t>HK SYSTEMS Under Counter Mounting Metal Bracket for 13" and 16" Cash Drawer (amazon.com)</t>
  </si>
  <si>
    <t>Total Cost (Includeing TN Sales Tax):</t>
  </si>
  <si>
    <t>Item:</t>
  </si>
  <si>
    <t>Link:</t>
  </si>
  <si>
    <t>Number:</t>
  </si>
  <si>
    <t>Cost/item:</t>
  </si>
  <si>
    <t>Total Cost:</t>
  </si>
  <si>
    <t>Amazon.com: SPACECARE Workbench Casters Heavy Duty Retractable Casters，600 Lbs Capacity Set of 4 Stepdown Casters Wheels or Workbenches Tables and Equipments，Side Mounted Adjustable Table Casters : Industrial &amp; Scientific</t>
  </si>
  <si>
    <t>Epoxy Undercoat (stonecoatcountertops.com)</t>
  </si>
  <si>
    <t>Paint</t>
  </si>
  <si>
    <t>Handprint 3/4 in. x 2 ft. x 4 ft. Medium Density Fiberboard 219743 - The Home Depot</t>
  </si>
  <si>
    <t>`</t>
  </si>
  <si>
    <t>https://www.amazon.com/SMUG-Ergonomic-Computer-Executive-Adjustable/dp/B0BKPNYVZR/ref=sr_1_16_sspa?crid=3SEN1MFHCZ490&amp;keywords=Office%2Bchair%2Bwith%2Barm%2Brest&amp;qid=1678119726&amp;sprefix=office%2Bchair%2Bwith%2Barm%2Brest%2Caps%2C261&amp;sr=8-16-spons&amp;ufe=app_do%3Aamzn1.fos.006c50ae-5d4c-4777-9bc0-4513d670b6bc&amp;spLa=ZW5jcnlwdGVkUXVhbGlmaWVyPUEzRUE4UVA3TTcwVUIyJmVuY3J5cHRlZElkPUEwMTY0OTg3MVo1NkU4UUkxTVlXNiZlbmNyeXB0ZWRBZElkPUEwNzM2NzQ0M1EzQ1IwRTkwVEgwWiZ3aWRnZXROYW1lPXNwX210ZiZhY3Rpb249Y2xpY2tSZWRpcmVjdCZkb05vdExvZ0NsaWNrPXRydWU&amp;th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</si>
</sst>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20"/>
    <xf numFmtId="0" fontId="2" fillId="0" borderId="1" xfId="0" applyFont="1" applyBorder="1"/>
    <xf numFmtId="0" fontId="3" fillId="0" borderId="1" xfId="20" applyBorder="1"/>
    <xf numFmtId="0" fontId="0" fillId="0" borderId="1" xfId="0" applyBorder="1"/>
    <xf numFmtId="0" fontId="5" fillId="0" borderId="0" xfId="0" applyFont="1"/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4" fontId="0" fillId="0" borderId="1" xfId="16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omedepot.com/p/Hampton-Bay-4-ft-L-x-25-in-D-Unfinished-Hevea-Solid-Wood-Butcher-Block-Countertop-With-Square-Edge-THD-HBU-0001/319764603" TargetMode="External" /><Relationship Id="rId2" Type="http://schemas.openxmlformats.org/officeDocument/2006/relationships/hyperlink" Target="https://www.amazon.com/dp/B08C2LC3H2?ref_=cm_sw_r_apin_dp_E6CHRD4TJJ61QYETV42Z" TargetMode="External" /><Relationship Id="rId3" Type="http://schemas.openxmlformats.org/officeDocument/2006/relationships/hyperlink" Target="https://www.amazon.com/FRMSAET-Keyboard-Hardware-Mounting-Accessories/dp/B07MS9VDMN/ref=sr_1_17?crid=3OC2NO11CU6EX&amp;keywords=Keyboard%2Bpull%2Bout%2Bunder%2Bdesk%2Bhardware&amp;qid=1677514497&amp;sprefix=keyboard%2Bpull%2Bout%2Bunder%2Bdesk%2Bhardware%2Caps%2C88&amp;sr=8-17&amp;th=1" TargetMode="External" /><Relationship Id="rId4" Type="http://schemas.openxmlformats.org/officeDocument/2006/relationships/hyperlink" Target="https://www.amazon.com/HK-SYSTEMS-Counter-Mounting-Bracket/dp/B01BHFQJFG/ref=asc_df_B01BHFQJFG?tag=bingshoppinga-20&amp;linkCode=df0&amp;hvadid=79989522876737&amp;hvnetw=o&amp;hvqmt=e&amp;hvbmt=be&amp;hvdev=c&amp;hvlocint=&amp;hvlocphy=&amp;hvtargid=pla-4583589111122113&amp;psc=1" TargetMode="External" /><Relationship Id="rId5" Type="http://schemas.openxmlformats.org/officeDocument/2006/relationships/hyperlink" Target="https://www.amazon.com/SPACECARE-Retractable-Casters%EF%BC%8C600-Workbenches-Equipments%EF%BC%8CSide/dp/B07MBYRX83/ref=sr_1_4?crid=5A0IIGPQF3ZG&amp;keywords=Ronlap+Workbench+Casters+Kit+600+Lbs+Capacity%2C+3%22+Extra+Heavy+Duty+Retractable+Casters+4+Pack%2C+Side+Mounted+Adjustable+Table+Stepdown+Casters&amp;qid=1677773197&amp;s=hi&amp;sprefix=ronlap+workbench+casters+kit+600+lbs+capacity%2C+3+extra+heavy+duty+retractable+casters+4+pack%2C+side+mounted+adjustable+table+stepdown+casters%2Ctools%2C216&amp;sr=1-4" TargetMode="External" /><Relationship Id="rId6" Type="http://schemas.openxmlformats.org/officeDocument/2006/relationships/hyperlink" Target="https://www.stonecoatcountertops.com/epoxy-undercoat/?sku=SCWEUCQT&amp;gclid=CjwKCAiAr4GgBhBFEiwAgwORrWpcsFuICPW-s_T_Avpixm4MrTZX4UPpsZebLWkzvSb1qS0a_te-tRoCnm4QAvD_BwE" TargetMode="External" /><Relationship Id="rId7" Type="http://schemas.openxmlformats.org/officeDocument/2006/relationships/hyperlink" Target="https://www.homedepot.com/p/Handprint-3-4-in-x-2-ft-x-4-ft-Medium-Density-Fiberboard-219743/202093815" TargetMode="External" /><Relationship Id="rId8" Type="http://schemas.openxmlformats.org/officeDocument/2006/relationships/hyperlink" Target="https://www.amazon.com/SMUG-Ergonomic-Computer-Executive-Adjustable/dp/B0BKPNYVZR/ref=sr_1_16_sspa?crid=3SEN1MFHCZ490&amp;keywords=Office%2Bchair%2Bwith%2Barm%2Brest&amp;qid=1678119726&amp;sprefix=office%2Bchair%2Bwith%2Barm%2Brest%2Caps%2C261&amp;sr=8-16-spons&amp;ufe=app_do%3Aamzn1.fos.006c50ae-5d4c-4777-9bc0-4513d670b6bc&amp;spLa=ZW5jcnlwdGVkUXVhbGlmaWVyPUEzRUE4UVA3TTcwVUIyJmVuY3J5cHRlZElkPUEwMTY0OTg3MVo1NkU4UUkxTVlXNiZlbmNyeXB0ZWRBZElkPUEwNzM2NzQ0M1EzQ1IwRTkwVEgwWiZ3aWRnZXROYW1lPXNwX210ZiZhY3Rpb249Y2xpY2tSZWRpcmVjdCZkb05vdExvZ0NsaWNrPXRydWU&amp;th=1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934AA-2FFF-41EB-B988-A84D8E34730F}">
  <dimension ref="A1:E24"/>
  <sheetViews>
    <sheetView tabSelected="1" workbookViewId="0" topLeftCell="A1">
      <selection activeCell="B17" sqref="B17"/>
    </sheetView>
  </sheetViews>
  <sheetFormatPr defaultColWidth="9.140625" defaultRowHeight="15"/>
  <cols>
    <col min="1" max="1" width="23.8515625" style="0" customWidth="1"/>
    <col min="2" max="2" width="32.8515625" style="0" customWidth="1"/>
    <col min="3" max="5" width="10.140625" style="0" customWidth="1"/>
  </cols>
  <sheetData>
    <row r="1" ht="15.5">
      <c r="A1" s="6" t="s">
        <v>0</v>
      </c>
    </row>
    <row r="2" ht="15.5">
      <c r="A2" s="1"/>
    </row>
    <row r="3" spans="1:5" ht="15.5">
      <c r="A3" s="7" t="s">
        <v>13</v>
      </c>
      <c r="B3" s="8" t="s">
        <v>14</v>
      </c>
      <c r="C3" s="8" t="s">
        <v>15</v>
      </c>
      <c r="D3" s="8" t="s">
        <v>16</v>
      </c>
      <c r="E3" s="9" t="s">
        <v>17</v>
      </c>
    </row>
    <row r="4" spans="1:5" ht="15.5">
      <c r="A4" s="3" t="s">
        <v>1</v>
      </c>
      <c r="B4" s="4" t="s">
        <v>9</v>
      </c>
      <c r="C4" s="5">
        <v>1</v>
      </c>
      <c r="D4" s="10">
        <v>249.99</v>
      </c>
      <c r="E4" s="10">
        <f>C4*D4</f>
        <v>249.99</v>
      </c>
    </row>
    <row r="5" spans="1:5" ht="15.5">
      <c r="A5" s="3" t="s">
        <v>6</v>
      </c>
      <c r="B5" s="4" t="s">
        <v>18</v>
      </c>
      <c r="C5" s="5">
        <v>1</v>
      </c>
      <c r="D5" s="10">
        <v>35.99</v>
      </c>
      <c r="E5" s="10">
        <f aca="true" t="shared" si="0" ref="E5:E11">C5*D5</f>
        <v>35.99</v>
      </c>
    </row>
    <row r="6" spans="1:5" ht="15.5">
      <c r="A6" s="3" t="s">
        <v>2</v>
      </c>
      <c r="B6" s="4" t="s">
        <v>8</v>
      </c>
      <c r="C6" s="5">
        <v>1</v>
      </c>
      <c r="D6" s="10">
        <v>79</v>
      </c>
      <c r="E6" s="10">
        <f t="shared" si="0"/>
        <v>79</v>
      </c>
    </row>
    <row r="7" spans="1:5" ht="15.5">
      <c r="A7" s="3" t="s">
        <v>3</v>
      </c>
      <c r="B7" s="2" t="s">
        <v>21</v>
      </c>
      <c r="C7" s="5">
        <v>1</v>
      </c>
      <c r="D7" s="10">
        <v>29.49</v>
      </c>
      <c r="E7" s="10">
        <f t="shared" si="0"/>
        <v>29.49</v>
      </c>
    </row>
    <row r="8" spans="1:5" ht="15.5">
      <c r="A8" s="3" t="s">
        <v>20</v>
      </c>
      <c r="B8" s="4" t="s">
        <v>19</v>
      </c>
      <c r="C8" s="5">
        <v>1</v>
      </c>
      <c r="D8" s="10">
        <v>16.99</v>
      </c>
      <c r="E8" s="10">
        <f t="shared" si="0"/>
        <v>16.99</v>
      </c>
    </row>
    <row r="9" spans="1:5" ht="15.5">
      <c r="A9" s="3" t="s">
        <v>4</v>
      </c>
      <c r="B9" s="4" t="s">
        <v>11</v>
      </c>
      <c r="C9" s="5">
        <v>1</v>
      </c>
      <c r="D9" s="10">
        <v>26.99</v>
      </c>
      <c r="E9" s="10">
        <f t="shared" si="0"/>
        <v>26.99</v>
      </c>
    </row>
    <row r="10" spans="1:5" ht="15.5">
      <c r="A10" s="3" t="s">
        <v>5</v>
      </c>
      <c r="B10" s="4" t="s">
        <v>10</v>
      </c>
      <c r="C10" s="5">
        <v>1</v>
      </c>
      <c r="D10" s="10">
        <v>24.99</v>
      </c>
      <c r="E10" s="10">
        <f t="shared" si="0"/>
        <v>24.99</v>
      </c>
    </row>
    <row r="11" spans="1:5" ht="15.5">
      <c r="A11" s="3" t="s">
        <v>7</v>
      </c>
      <c r="B11" s="2" t="s">
        <v>23</v>
      </c>
      <c r="C11" s="5">
        <v>1</v>
      </c>
      <c r="D11" s="10">
        <v>59.99</v>
      </c>
      <c r="E11" s="10">
        <f t="shared" si="0"/>
        <v>59.99</v>
      </c>
    </row>
    <row r="12" spans="1:5" ht="15.5">
      <c r="A12" s="3"/>
      <c r="B12" s="5"/>
      <c r="C12" s="5"/>
      <c r="D12" s="5"/>
      <c r="E12" s="5"/>
    </row>
    <row r="13" spans="1:5" ht="15">
      <c r="A13" s="8" t="s">
        <v>12</v>
      </c>
      <c r="B13" s="5"/>
      <c r="C13" s="5"/>
      <c r="D13" s="5"/>
      <c r="E13" s="10">
        <f>(SUM(E4:E11))*1.0975</f>
        <v>574.464425</v>
      </c>
    </row>
    <row r="14" ht="15.5">
      <c r="A14" s="1"/>
    </row>
    <row r="15" ht="15.5">
      <c r="A15" s="1"/>
    </row>
    <row r="16" ht="15.5">
      <c r="A16" s="1"/>
    </row>
    <row r="17" ht="15.5">
      <c r="A17" s="1"/>
    </row>
    <row r="18" ht="15.5">
      <c r="A18" s="1"/>
    </row>
    <row r="19" ht="15.5">
      <c r="A19" s="1"/>
    </row>
    <row r="20" spans="1:4" ht="15.5">
      <c r="A20" s="1"/>
      <c r="D20" t="s">
        <v>22</v>
      </c>
    </row>
    <row r="21" ht="15.5">
      <c r="A21" s="1"/>
    </row>
    <row r="22" ht="15.5">
      <c r="A22" s="1"/>
    </row>
    <row r="23" ht="15.5">
      <c r="A23" s="1"/>
    </row>
    <row r="24" ht="15.5">
      <c r="A24" s="1"/>
    </row>
  </sheetData>
  <hyperlinks>
    <hyperlink ref="B6" r:id="rId1" display="https://www.homedepot.com/p/Hampton-Bay-4-ft-L-x-25-in-D-Unfinished-Hevea-Solid-Wood-Butcher-Block-Countertop-With-Square-Edge-THD-HBU-0001/319764603"/>
    <hyperlink ref="B4" r:id="rId2" display="https://www.amazon.com/dp/B08C2LC3H2?ref_=cm_sw_r_apin_dp_E6CHRD4TJJ61QYETV42Z"/>
    <hyperlink ref="B10" r:id="rId3" display="https://www.amazon.com/FRMSAET-Keyboard-Hardware-Mounting-Accessories/dp/B07MS9VDMN/ref=sr_1_17?crid=3OC2NO11CU6EX&amp;keywords=Keyboard%2Bpull%2Bout%2Bunder%2Bdesk%2Bhardware&amp;qid=1677514497&amp;sprefix=keyboard%2Bpull%2Bout%2Bunder%2Bdesk%2Bhardware%2Caps%2C88&amp;sr=8-17&amp;th=1"/>
    <hyperlink ref="B9" r:id="rId4" display="https://www.amazon.com/HK-SYSTEMS-Counter-Mounting-Bracket/dp/B01BHFQJFG/ref=asc_df_B01BHFQJFG?tag=bingshoppinga-20&amp;linkCode=df0&amp;hvadid=79989522876737&amp;hvnetw=o&amp;hvqmt=e&amp;hvbmt=be&amp;hvdev=c&amp;hvlocint=&amp;hvlocphy=&amp;hvtargid=pla-4583589111122113&amp;psc=1"/>
    <hyperlink ref="B5" r:id="rId5" display="https://www.amazon.com/SPACECARE-Retractable-Casters%EF%BC%8C600-Workbenches-Equipments%EF%BC%8CSide/dp/B07MBYRX83/ref=sr_1_4?crid=5A0IIGPQF3ZG&amp;keywords=Ronlap+Workbench+Casters+Kit+600+Lbs+Capacity%2C+3%22+Extra+Heavy+Duty+Retractable+Casters+4+Pack%2C+Side+Mounted+Adjustable+Table+Stepdown+Casters&amp;qid=1677773197&amp;s=hi&amp;sprefix=ronlap+workbench+casters+kit+600+lbs+capacity%2C+3+extra+heavy+duty+retractable+casters+4+pack%2C+side+mounted+adjustable+table+stepdown+casters%2Ctools%2C216&amp;sr=1-4"/>
    <hyperlink ref="B8" r:id="rId6" display="https://www.stonecoatcountertops.com/epoxy-undercoat/?sku=SCWEUCQT&amp;gclid=CjwKCAiAr4GgBhBFEiwAgwORrWpcsFuICPW-s_T_Avpixm4MrTZX4UPpsZebLWkzvSb1qS0a_te-tRoCnm4QAvD_BwE"/>
    <hyperlink ref="B7" r:id="rId7" display="https://www.homedepot.com/p/Handprint-3-4-in-x-2-ft-x-4-ft-Medium-Density-Fiberboard-219743/202093815"/>
    <hyperlink ref="B11" r:id="rId8" display="https://www.amazon.com/SMUG-Ergonomic-Computer-Executive-Adjustable/dp/B0BKPNYVZR/ref=sr_1_16_sspa?crid=3SEN1MFHCZ490&amp;keywords=Office%2Bchair%2Bwith%2Barm%2Brest&amp;qid=1678119726&amp;sprefix=office%2Bchair%2Bwith%2Barm%2Brest%2Caps%2C261&amp;sr=8-16-spons&amp;ufe=app_do%3Aamzn1.fos.006c50ae-5d4c-4777-9bc0-4513d670b6bc&amp;spLa=ZW5jcnlwdGVkUXVhbGlmaWVyPUEzRUE4UVA3TTcwVUIyJmVuY3J5cHRlZElkPUEwMTY0OTg3MVo1NkU4UUkxTVlXNiZlbmNyeXB0ZWRBZElkPUEwNzM2NzQ0M1EzQ1IwRTkwVEgwWiZ3aWRnZXROYW1lPXNwX210ZiZhY3Rpb249Y2xpY2tSZWRpcmVjdCZkb05vdExvZ0NsaWNrPXRydWU&amp;th=1"/>
  </hyperlinks>
  <printOptions/>
  <pageMargins left="0.7" right="0.7" top="0.75" bottom="0.75" header="0.3" footer="0.3"/>
  <pageSetup horizontalDpi="600" verticalDpi="60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West, Joshua (jdwest43)</dc:creator>
  <cp:keywords/>
  <dc:description/>
  <cp:lastModifiedBy>Hugo Morales</cp:lastModifiedBy>
  <dcterms:created xsi:type="dcterms:W3CDTF">2023-02-27T16:01:33Z</dcterms:created>
  <dcterms:modified xsi:type="dcterms:W3CDTF">2023-03-08T03:27:04Z</dcterms:modified>
  <cp:category/>
  <cp:version/>
  <cp:contentType/>
  <cp:contentStatus/>
</cp:coreProperties>
</file>